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micag\Downloads\"/>
    </mc:Choice>
  </mc:AlternateContent>
  <xr:revisionPtr revIDLastSave="0" documentId="13_ncr:1_{0DAE806F-D24F-44FD-B35E-11833802B023}" xr6:coauthVersionLast="47" xr6:coauthVersionMax="47" xr10:uidLastSave="{00000000-0000-0000-0000-000000000000}"/>
  <bookViews>
    <workbookView xWindow="1005" yWindow="743" windowWidth="19477" windowHeight="12427" activeTab="2" xr2:uid="{00000000-000D-0000-FFFF-FFFF00000000}"/>
  </bookViews>
  <sheets>
    <sheet name="Instructions" sheetId="4" r:id="rId1"/>
    <sheet name="AutoX" sheetId="1" r:id="rId2"/>
    <sheet name="Totals" sheetId="2" r:id="rId3"/>
    <sheet name="TimeTrial" sheetId="3" r:id="rId4"/>
    <sheet name="BestOf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zj5WI1YoYuiNtgOwev19xXBVTQDzqC7TutlGWLB8rtk="/>
    </ext>
  </extLst>
</workbook>
</file>

<file path=xl/calcChain.xml><?xml version="1.0" encoding="utf-8"?>
<calcChain xmlns="http://schemas.openxmlformats.org/spreadsheetml/2006/main">
  <c r="I102" i="2" l="1"/>
  <c r="I101" i="2"/>
  <c r="I100" i="2"/>
  <c r="I99" i="2"/>
  <c r="I98" i="2"/>
  <c r="H102" i="2"/>
  <c r="H101" i="2"/>
  <c r="H100" i="2"/>
  <c r="H99" i="2"/>
  <c r="H98" i="2"/>
  <c r="F102" i="2"/>
  <c r="F101" i="2"/>
  <c r="F100" i="2"/>
  <c r="F99" i="2"/>
  <c r="F98" i="2"/>
  <c r="E102" i="2"/>
  <c r="D102" i="2"/>
  <c r="C102" i="2"/>
  <c r="B102" i="2"/>
  <c r="A102" i="2"/>
  <c r="E101" i="2"/>
  <c r="D101" i="2"/>
  <c r="C101" i="2"/>
  <c r="B101" i="2"/>
  <c r="A101" i="2"/>
  <c r="E100" i="2"/>
  <c r="D100" i="2"/>
  <c r="C100" i="2"/>
  <c r="B100" i="2"/>
  <c r="A100" i="2"/>
  <c r="E99" i="2"/>
  <c r="D99" i="2"/>
  <c r="C99" i="2"/>
  <c r="B99" i="2"/>
  <c r="A99" i="2"/>
  <c r="E98" i="2"/>
  <c r="D98" i="2"/>
  <c r="C98" i="2"/>
  <c r="B98" i="2"/>
  <c r="A98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4" i="2"/>
  <c r="I65" i="2"/>
  <c r="I66" i="2"/>
  <c r="I67" i="2"/>
  <c r="I68" i="2"/>
  <c r="I69" i="2"/>
  <c r="I70" i="2"/>
  <c r="I72" i="2"/>
  <c r="I73" i="2"/>
  <c r="I74" i="2"/>
  <c r="I75" i="2"/>
  <c r="I76" i="2"/>
  <c r="I77" i="2"/>
  <c r="I79" i="2"/>
  <c r="I80" i="2"/>
  <c r="I81" i="2"/>
  <c r="I82" i="2"/>
  <c r="I83" i="2"/>
  <c r="I84" i="2"/>
  <c r="I85" i="2"/>
  <c r="I86" i="2"/>
  <c r="I87" i="2"/>
  <c r="I89" i="2"/>
  <c r="I90" i="2"/>
  <c r="I91" i="2"/>
  <c r="I92" i="2"/>
  <c r="I93" i="2"/>
  <c r="I94" i="2"/>
  <c r="I96" i="2"/>
  <c r="I97" i="2"/>
  <c r="I37" i="2"/>
  <c r="I38" i="2"/>
  <c r="I39" i="2"/>
  <c r="I40" i="2"/>
  <c r="I41" i="2"/>
  <c r="I42" i="2"/>
  <c r="I43" i="2"/>
  <c r="I44" i="2"/>
  <c r="I45" i="2"/>
  <c r="I46" i="2"/>
  <c r="I47" i="2"/>
  <c r="I48" i="2"/>
  <c r="I36" i="2"/>
  <c r="I35" i="2"/>
  <c r="I34" i="2"/>
  <c r="I32" i="2"/>
  <c r="I31" i="2"/>
  <c r="I30" i="2"/>
  <c r="I29" i="2"/>
  <c r="I28" i="2"/>
  <c r="I27" i="2"/>
  <c r="I26" i="2"/>
  <c r="I25" i="2"/>
  <c r="I24" i="2"/>
  <c r="I23" i="2"/>
  <c r="I22" i="2"/>
  <c r="I20" i="2"/>
  <c r="I19" i="2"/>
  <c r="I18" i="2"/>
  <c r="I17" i="2"/>
  <c r="I16" i="2"/>
  <c r="I15" i="2"/>
  <c r="I14" i="2"/>
  <c r="I12" i="2"/>
  <c r="I11" i="2"/>
  <c r="I10" i="2"/>
  <c r="I9" i="2"/>
  <c r="I8" i="2"/>
  <c r="I7" i="2"/>
  <c r="I5" i="2"/>
  <c r="I4" i="2"/>
  <c r="I3" i="2"/>
  <c r="I2" i="2"/>
  <c r="AI102" i="5"/>
  <c r="AI101" i="5"/>
  <c r="AI99" i="5"/>
  <c r="AI98" i="5"/>
  <c r="AI97" i="5"/>
  <c r="AI96" i="5"/>
  <c r="AI100" i="5"/>
  <c r="E96" i="5"/>
  <c r="D96" i="5"/>
  <c r="C96" i="5"/>
  <c r="B96" i="5"/>
  <c r="A96" i="5"/>
  <c r="E89" i="5"/>
  <c r="D89" i="5"/>
  <c r="C89" i="5"/>
  <c r="B89" i="5"/>
  <c r="A89" i="5"/>
  <c r="E79" i="5"/>
  <c r="D79" i="5"/>
  <c r="C79" i="5"/>
  <c r="B79" i="5"/>
  <c r="A79" i="5"/>
  <c r="E72" i="5"/>
  <c r="D72" i="5"/>
  <c r="C72" i="5"/>
  <c r="B72" i="5"/>
  <c r="A72" i="5"/>
  <c r="E64" i="5"/>
  <c r="D64" i="5"/>
  <c r="C64" i="5"/>
  <c r="B64" i="5"/>
  <c r="A64" i="5"/>
  <c r="E50" i="5"/>
  <c r="D50" i="5"/>
  <c r="C50" i="5"/>
  <c r="B50" i="5"/>
  <c r="A50" i="5"/>
  <c r="E34" i="5"/>
  <c r="D34" i="5"/>
  <c r="C34" i="5"/>
  <c r="B34" i="5"/>
  <c r="A34" i="5"/>
  <c r="E22" i="5"/>
  <c r="D22" i="5"/>
  <c r="C22" i="5"/>
  <c r="B22" i="5"/>
  <c r="A22" i="5"/>
  <c r="E14" i="5"/>
  <c r="D14" i="5"/>
  <c r="C14" i="5"/>
  <c r="B14" i="5"/>
  <c r="A14" i="5"/>
  <c r="E7" i="5"/>
  <c r="D7" i="5"/>
  <c r="C7" i="5"/>
  <c r="B7" i="5"/>
  <c r="K3" i="5"/>
  <c r="E2" i="5"/>
  <c r="H2" i="5"/>
  <c r="E98" i="5"/>
  <c r="D98" i="5"/>
  <c r="C98" i="5"/>
  <c r="B98" i="5"/>
  <c r="A98" i="5"/>
  <c r="E97" i="5"/>
  <c r="D97" i="5"/>
  <c r="C97" i="5"/>
  <c r="B97" i="5"/>
  <c r="A97" i="5"/>
  <c r="E95" i="5"/>
  <c r="D95" i="5"/>
  <c r="A95" i="5"/>
  <c r="E94" i="5"/>
  <c r="D94" i="5"/>
  <c r="C94" i="5"/>
  <c r="B94" i="5"/>
  <c r="A94" i="5"/>
  <c r="E93" i="5"/>
  <c r="D93" i="5"/>
  <c r="C93" i="5"/>
  <c r="B93" i="5"/>
  <c r="A93" i="5"/>
  <c r="E92" i="5"/>
  <c r="D92" i="5"/>
  <c r="C92" i="5"/>
  <c r="B92" i="5"/>
  <c r="A92" i="5"/>
  <c r="E91" i="5"/>
  <c r="D91" i="5"/>
  <c r="C91" i="5"/>
  <c r="B91" i="5"/>
  <c r="A91" i="5"/>
  <c r="E90" i="5"/>
  <c r="D90" i="5"/>
  <c r="C90" i="5"/>
  <c r="B90" i="5"/>
  <c r="A90" i="5"/>
  <c r="E88" i="5"/>
  <c r="D88" i="5"/>
  <c r="A88" i="5"/>
  <c r="E87" i="5"/>
  <c r="D87" i="5"/>
  <c r="C87" i="5"/>
  <c r="B87" i="5"/>
  <c r="A87" i="5"/>
  <c r="E86" i="5"/>
  <c r="D86" i="5"/>
  <c r="C86" i="5"/>
  <c r="B86" i="5"/>
  <c r="A86" i="5"/>
  <c r="E85" i="5"/>
  <c r="D85" i="5"/>
  <c r="C85" i="5"/>
  <c r="B85" i="5"/>
  <c r="A85" i="5"/>
  <c r="E84" i="5"/>
  <c r="D84" i="5"/>
  <c r="C84" i="5"/>
  <c r="B84" i="5"/>
  <c r="A84" i="5"/>
  <c r="E83" i="5"/>
  <c r="D83" i="5"/>
  <c r="C83" i="5"/>
  <c r="B83" i="5"/>
  <c r="A83" i="5"/>
  <c r="E82" i="5"/>
  <c r="D82" i="5"/>
  <c r="C82" i="5"/>
  <c r="B82" i="5"/>
  <c r="A82" i="5"/>
  <c r="E81" i="5"/>
  <c r="D81" i="5"/>
  <c r="C81" i="5"/>
  <c r="B81" i="5"/>
  <c r="A81" i="5"/>
  <c r="E80" i="5"/>
  <c r="D80" i="5"/>
  <c r="C80" i="5"/>
  <c r="B80" i="5"/>
  <c r="A80" i="5"/>
  <c r="E78" i="5"/>
  <c r="D78" i="5"/>
  <c r="A78" i="5"/>
  <c r="E77" i="5"/>
  <c r="D77" i="5"/>
  <c r="C77" i="5"/>
  <c r="B77" i="5"/>
  <c r="A77" i="5"/>
  <c r="E76" i="5"/>
  <c r="D76" i="5"/>
  <c r="C76" i="5"/>
  <c r="B76" i="5"/>
  <c r="A76" i="5"/>
  <c r="E75" i="5"/>
  <c r="D75" i="5"/>
  <c r="C75" i="5"/>
  <c r="B75" i="5"/>
  <c r="A75" i="5"/>
  <c r="E74" i="5"/>
  <c r="D74" i="5"/>
  <c r="C74" i="5"/>
  <c r="B74" i="5"/>
  <c r="A74" i="5"/>
  <c r="E73" i="5"/>
  <c r="D73" i="5"/>
  <c r="C73" i="5"/>
  <c r="B73" i="5"/>
  <c r="A73" i="5"/>
  <c r="E71" i="5"/>
  <c r="D71" i="5"/>
  <c r="A71" i="5"/>
  <c r="E70" i="5"/>
  <c r="D70" i="5"/>
  <c r="C70" i="5"/>
  <c r="B70" i="5"/>
  <c r="A70" i="5"/>
  <c r="E69" i="5"/>
  <c r="D69" i="5"/>
  <c r="C69" i="5"/>
  <c r="B69" i="5"/>
  <c r="A69" i="5"/>
  <c r="E68" i="5"/>
  <c r="D68" i="5"/>
  <c r="C68" i="5"/>
  <c r="B68" i="5"/>
  <c r="A68" i="5"/>
  <c r="E67" i="5"/>
  <c r="D67" i="5"/>
  <c r="C67" i="5"/>
  <c r="B67" i="5"/>
  <c r="A67" i="5"/>
  <c r="E66" i="5"/>
  <c r="D66" i="5"/>
  <c r="C66" i="5"/>
  <c r="B66" i="5"/>
  <c r="A66" i="5"/>
  <c r="E65" i="5"/>
  <c r="D65" i="5"/>
  <c r="C65" i="5"/>
  <c r="B65" i="5"/>
  <c r="A65" i="5"/>
  <c r="E63" i="5"/>
  <c r="D63" i="5"/>
  <c r="A63" i="5"/>
  <c r="E62" i="5"/>
  <c r="D62" i="5"/>
  <c r="C62" i="5"/>
  <c r="B62" i="5"/>
  <c r="A62" i="5"/>
  <c r="E61" i="5"/>
  <c r="D61" i="5"/>
  <c r="C61" i="5"/>
  <c r="B61" i="5"/>
  <c r="A61" i="5"/>
  <c r="E60" i="5"/>
  <c r="D60" i="5"/>
  <c r="C60" i="5"/>
  <c r="B60" i="5"/>
  <c r="A60" i="5"/>
  <c r="E59" i="5"/>
  <c r="D59" i="5"/>
  <c r="C59" i="5"/>
  <c r="B59" i="5"/>
  <c r="A59" i="5"/>
  <c r="E58" i="5"/>
  <c r="D58" i="5"/>
  <c r="C58" i="5"/>
  <c r="B58" i="5"/>
  <c r="A58" i="5"/>
  <c r="E57" i="5"/>
  <c r="D57" i="5"/>
  <c r="C57" i="5"/>
  <c r="B57" i="5"/>
  <c r="A57" i="5"/>
  <c r="E56" i="5"/>
  <c r="D56" i="5"/>
  <c r="C56" i="5"/>
  <c r="B56" i="5"/>
  <c r="A56" i="5"/>
  <c r="E55" i="5"/>
  <c r="D55" i="5"/>
  <c r="C55" i="5"/>
  <c r="B55" i="5"/>
  <c r="A55" i="5"/>
  <c r="E54" i="5"/>
  <c r="D54" i="5"/>
  <c r="C54" i="5"/>
  <c r="B54" i="5"/>
  <c r="A54" i="5"/>
  <c r="E53" i="5"/>
  <c r="D53" i="5"/>
  <c r="C53" i="5"/>
  <c r="B53" i="5"/>
  <c r="A53" i="5"/>
  <c r="E52" i="5"/>
  <c r="D52" i="5"/>
  <c r="C52" i="5"/>
  <c r="B52" i="5"/>
  <c r="A52" i="5"/>
  <c r="E51" i="5"/>
  <c r="D51" i="5"/>
  <c r="C51" i="5"/>
  <c r="B51" i="5"/>
  <c r="A51" i="5"/>
  <c r="E49" i="5"/>
  <c r="D49" i="5"/>
  <c r="A49" i="5"/>
  <c r="E48" i="5"/>
  <c r="D48" i="5"/>
  <c r="C48" i="5"/>
  <c r="B48" i="5"/>
  <c r="A48" i="5"/>
  <c r="E47" i="5"/>
  <c r="D47" i="5"/>
  <c r="C47" i="5"/>
  <c r="B47" i="5"/>
  <c r="A47" i="5"/>
  <c r="E46" i="5"/>
  <c r="D46" i="5"/>
  <c r="C46" i="5"/>
  <c r="B46" i="5"/>
  <c r="A46" i="5"/>
  <c r="E45" i="5"/>
  <c r="D45" i="5"/>
  <c r="C45" i="5"/>
  <c r="B45" i="5"/>
  <c r="A45" i="5"/>
  <c r="E44" i="5"/>
  <c r="D44" i="5"/>
  <c r="C44" i="5"/>
  <c r="B44" i="5"/>
  <c r="A44" i="5"/>
  <c r="E43" i="5"/>
  <c r="D43" i="5"/>
  <c r="C43" i="5"/>
  <c r="B43" i="5"/>
  <c r="A43" i="5"/>
  <c r="E42" i="5"/>
  <c r="D42" i="5"/>
  <c r="C42" i="5"/>
  <c r="B42" i="5"/>
  <c r="A42" i="5"/>
  <c r="E41" i="5"/>
  <c r="D41" i="5"/>
  <c r="C41" i="5"/>
  <c r="B41" i="5"/>
  <c r="A41" i="5"/>
  <c r="E40" i="5"/>
  <c r="D40" i="5"/>
  <c r="C40" i="5"/>
  <c r="B40" i="5"/>
  <c r="A40" i="5"/>
  <c r="E39" i="5"/>
  <c r="D39" i="5"/>
  <c r="C39" i="5"/>
  <c r="B39" i="5"/>
  <c r="A39" i="5"/>
  <c r="E38" i="5"/>
  <c r="D38" i="5"/>
  <c r="C38" i="5"/>
  <c r="B38" i="5"/>
  <c r="A38" i="5"/>
  <c r="E37" i="5"/>
  <c r="D37" i="5"/>
  <c r="C37" i="5"/>
  <c r="B37" i="5"/>
  <c r="A37" i="5"/>
  <c r="E36" i="5"/>
  <c r="D36" i="5"/>
  <c r="C36" i="5"/>
  <c r="B36" i="5"/>
  <c r="A36" i="5"/>
  <c r="E35" i="5"/>
  <c r="D35" i="5"/>
  <c r="C35" i="5"/>
  <c r="B35" i="5"/>
  <c r="A35" i="5"/>
  <c r="E33" i="5"/>
  <c r="D33" i="5"/>
  <c r="A33" i="5"/>
  <c r="E32" i="5"/>
  <c r="D32" i="5"/>
  <c r="C32" i="5"/>
  <c r="B32" i="5"/>
  <c r="A32" i="5"/>
  <c r="E31" i="5"/>
  <c r="D31" i="5"/>
  <c r="C31" i="5"/>
  <c r="B31" i="5"/>
  <c r="A31" i="5"/>
  <c r="E30" i="5"/>
  <c r="D30" i="5"/>
  <c r="C30" i="5"/>
  <c r="B30" i="5"/>
  <c r="A30" i="5"/>
  <c r="E29" i="5"/>
  <c r="D29" i="5"/>
  <c r="C29" i="5"/>
  <c r="B29" i="5"/>
  <c r="A29" i="5"/>
  <c r="E28" i="5"/>
  <c r="D28" i="5"/>
  <c r="C28" i="5"/>
  <c r="B28" i="5"/>
  <c r="A28" i="5"/>
  <c r="E27" i="5"/>
  <c r="D27" i="5"/>
  <c r="C27" i="5"/>
  <c r="B27" i="5"/>
  <c r="A27" i="5"/>
  <c r="E26" i="5"/>
  <c r="D26" i="5"/>
  <c r="C26" i="5"/>
  <c r="B26" i="5"/>
  <c r="A26" i="5"/>
  <c r="E25" i="5"/>
  <c r="D25" i="5"/>
  <c r="C25" i="5"/>
  <c r="B25" i="5"/>
  <c r="A25" i="5"/>
  <c r="E24" i="5"/>
  <c r="D24" i="5"/>
  <c r="C24" i="5"/>
  <c r="B24" i="5"/>
  <c r="A24" i="5"/>
  <c r="E23" i="5"/>
  <c r="D23" i="5"/>
  <c r="C23" i="5"/>
  <c r="B23" i="5"/>
  <c r="A23" i="5"/>
  <c r="E21" i="5"/>
  <c r="D21" i="5"/>
  <c r="A21" i="5"/>
  <c r="E20" i="5"/>
  <c r="D20" i="5"/>
  <c r="C20" i="5"/>
  <c r="B20" i="5"/>
  <c r="A20" i="5"/>
  <c r="E19" i="5"/>
  <c r="D19" i="5"/>
  <c r="C19" i="5"/>
  <c r="B19" i="5"/>
  <c r="A19" i="5"/>
  <c r="E18" i="5"/>
  <c r="D18" i="5"/>
  <c r="C18" i="5"/>
  <c r="B18" i="5"/>
  <c r="A18" i="5"/>
  <c r="E17" i="5"/>
  <c r="D17" i="5"/>
  <c r="C17" i="5"/>
  <c r="B17" i="5"/>
  <c r="A17" i="5"/>
  <c r="E16" i="5"/>
  <c r="D16" i="5"/>
  <c r="C16" i="5"/>
  <c r="B16" i="5"/>
  <c r="A16" i="5"/>
  <c r="E15" i="5"/>
  <c r="D15" i="5"/>
  <c r="C15" i="5"/>
  <c r="B15" i="5"/>
  <c r="A15" i="5"/>
  <c r="E13" i="5"/>
  <c r="D13" i="5"/>
  <c r="A13" i="5"/>
  <c r="E12" i="5"/>
  <c r="D12" i="5"/>
  <c r="C12" i="5"/>
  <c r="B12" i="5"/>
  <c r="A12" i="5"/>
  <c r="E11" i="5"/>
  <c r="D11" i="5"/>
  <c r="C11" i="5"/>
  <c r="B11" i="5"/>
  <c r="A11" i="5"/>
  <c r="E10" i="5"/>
  <c r="D10" i="5"/>
  <c r="C10" i="5"/>
  <c r="B10" i="5"/>
  <c r="A10" i="5"/>
  <c r="E9" i="5"/>
  <c r="D9" i="5"/>
  <c r="C9" i="5"/>
  <c r="B9" i="5"/>
  <c r="A9" i="5"/>
  <c r="E8" i="5"/>
  <c r="D8" i="5"/>
  <c r="C8" i="5"/>
  <c r="B8" i="5"/>
  <c r="A8" i="5"/>
  <c r="A7" i="5"/>
  <c r="E6" i="5"/>
  <c r="D6" i="5"/>
  <c r="A6" i="5"/>
  <c r="E5" i="5"/>
  <c r="D5" i="5"/>
  <c r="C5" i="5"/>
  <c r="B5" i="5"/>
  <c r="A5" i="5"/>
  <c r="E4" i="5"/>
  <c r="D4" i="5"/>
  <c r="C4" i="5"/>
  <c r="B4" i="5"/>
  <c r="A4" i="5"/>
  <c r="E3" i="5"/>
  <c r="D3" i="5"/>
  <c r="C3" i="5"/>
  <c r="B3" i="5"/>
  <c r="A3" i="5"/>
  <c r="D2" i="5"/>
  <c r="C2" i="5"/>
  <c r="B2" i="5"/>
  <c r="A2" i="5"/>
  <c r="C879" i="5"/>
  <c r="B879" i="5"/>
  <c r="E878" i="5"/>
  <c r="D878" i="5"/>
  <c r="C878" i="5"/>
  <c r="B878" i="5"/>
  <c r="E877" i="5"/>
  <c r="D877" i="5"/>
  <c r="C877" i="5"/>
  <c r="B877" i="5"/>
  <c r="E876" i="5"/>
  <c r="D876" i="5"/>
  <c r="C876" i="5"/>
  <c r="B876" i="5"/>
  <c r="E875" i="5"/>
  <c r="D875" i="5"/>
  <c r="C875" i="5"/>
  <c r="B875" i="5"/>
  <c r="E874" i="5"/>
  <c r="D874" i="5"/>
  <c r="C874" i="5"/>
  <c r="B874" i="5"/>
  <c r="E873" i="5"/>
  <c r="D873" i="5"/>
  <c r="C873" i="5"/>
  <c r="B873" i="5"/>
  <c r="E872" i="5"/>
  <c r="D872" i="5"/>
  <c r="C872" i="5"/>
  <c r="B872" i="5"/>
  <c r="E871" i="5"/>
  <c r="D871" i="5"/>
  <c r="C871" i="5"/>
  <c r="B871" i="5"/>
  <c r="E870" i="5"/>
  <c r="D870" i="5"/>
  <c r="C870" i="5"/>
  <c r="B870" i="5"/>
  <c r="E869" i="5"/>
  <c r="D869" i="5"/>
  <c r="C869" i="5"/>
  <c r="B869" i="5"/>
  <c r="E868" i="5"/>
  <c r="D868" i="5"/>
  <c r="C868" i="5"/>
  <c r="B868" i="5"/>
  <c r="E867" i="5"/>
  <c r="D867" i="5"/>
  <c r="C867" i="5"/>
  <c r="B867" i="5"/>
  <c r="E866" i="5"/>
  <c r="D866" i="5"/>
  <c r="C866" i="5"/>
  <c r="B866" i="5"/>
  <c r="E865" i="5"/>
  <c r="D865" i="5"/>
  <c r="C865" i="5"/>
  <c r="B865" i="5"/>
  <c r="E864" i="5"/>
  <c r="D864" i="5"/>
  <c r="C864" i="5"/>
  <c r="B864" i="5"/>
  <c r="E863" i="5"/>
  <c r="D863" i="5"/>
  <c r="C863" i="5"/>
  <c r="B863" i="5"/>
  <c r="E862" i="5"/>
  <c r="D862" i="5"/>
  <c r="C862" i="5"/>
  <c r="B862" i="5"/>
  <c r="E861" i="5"/>
  <c r="D861" i="5"/>
  <c r="C861" i="5"/>
  <c r="B861" i="5"/>
  <c r="E860" i="5"/>
  <c r="D860" i="5"/>
  <c r="C860" i="5"/>
  <c r="B860" i="5"/>
  <c r="E859" i="5"/>
  <c r="D859" i="5"/>
  <c r="C859" i="5"/>
  <c r="B859" i="5"/>
  <c r="E858" i="5"/>
  <c r="D858" i="5"/>
  <c r="C858" i="5"/>
  <c r="B858" i="5"/>
  <c r="E857" i="5"/>
  <c r="D857" i="5"/>
  <c r="C857" i="5"/>
  <c r="B857" i="5"/>
  <c r="E856" i="5"/>
  <c r="D856" i="5"/>
  <c r="C856" i="5"/>
  <c r="B856" i="5"/>
  <c r="E855" i="5"/>
  <c r="D855" i="5"/>
  <c r="C855" i="5"/>
  <c r="B855" i="5"/>
  <c r="E854" i="5"/>
  <c r="D854" i="5"/>
  <c r="C854" i="5"/>
  <c r="B854" i="5"/>
  <c r="E853" i="5"/>
  <c r="D853" i="5"/>
  <c r="C853" i="5"/>
  <c r="B853" i="5"/>
  <c r="E852" i="5"/>
  <c r="D852" i="5"/>
  <c r="C852" i="5"/>
  <c r="B852" i="5"/>
  <c r="E851" i="5"/>
  <c r="D851" i="5"/>
  <c r="C851" i="5"/>
  <c r="B851" i="5"/>
  <c r="E850" i="5"/>
  <c r="D850" i="5"/>
  <c r="C850" i="5"/>
  <c r="B850" i="5"/>
  <c r="E849" i="5"/>
  <c r="D849" i="5"/>
  <c r="C849" i="5"/>
  <c r="B849" i="5"/>
  <c r="E848" i="5"/>
  <c r="D848" i="5"/>
  <c r="C848" i="5"/>
  <c r="B848" i="5"/>
  <c r="E847" i="5"/>
  <c r="D847" i="5"/>
  <c r="C847" i="5"/>
  <c r="B847" i="5"/>
  <c r="E846" i="5"/>
  <c r="D846" i="5"/>
  <c r="C846" i="5"/>
  <c r="B846" i="5"/>
  <c r="E845" i="5"/>
  <c r="D845" i="5"/>
  <c r="C845" i="5"/>
  <c r="B845" i="5"/>
  <c r="E844" i="5"/>
  <c r="D844" i="5"/>
  <c r="C844" i="5"/>
  <c r="B844" i="5"/>
  <c r="E843" i="5"/>
  <c r="D843" i="5"/>
  <c r="C843" i="5"/>
  <c r="B843" i="5"/>
  <c r="E842" i="5"/>
  <c r="D842" i="5"/>
  <c r="C842" i="5"/>
  <c r="B842" i="5"/>
  <c r="E841" i="5"/>
  <c r="D841" i="5"/>
  <c r="C841" i="5"/>
  <c r="B841" i="5"/>
  <c r="E840" i="5"/>
  <c r="D840" i="5"/>
  <c r="C840" i="5"/>
  <c r="B840" i="5"/>
  <c r="E839" i="5"/>
  <c r="D839" i="5"/>
  <c r="C839" i="5"/>
  <c r="B839" i="5"/>
  <c r="E838" i="5"/>
  <c r="D838" i="5"/>
  <c r="C838" i="5"/>
  <c r="B838" i="5"/>
  <c r="E837" i="5"/>
  <c r="D837" i="5"/>
  <c r="C837" i="5"/>
  <c r="B837" i="5"/>
  <c r="E836" i="5"/>
  <c r="D836" i="5"/>
  <c r="C836" i="5"/>
  <c r="B836" i="5"/>
  <c r="E835" i="5"/>
  <c r="D835" i="5"/>
  <c r="C835" i="5"/>
  <c r="B835" i="5"/>
  <c r="E834" i="5"/>
  <c r="D834" i="5"/>
  <c r="C834" i="5"/>
  <c r="B834" i="5"/>
  <c r="E833" i="5"/>
  <c r="D833" i="5"/>
  <c r="C833" i="5"/>
  <c r="B833" i="5"/>
  <c r="E832" i="5"/>
  <c r="D832" i="5"/>
  <c r="C832" i="5"/>
  <c r="B832" i="5"/>
  <c r="E831" i="5"/>
  <c r="D831" i="5"/>
  <c r="C831" i="5"/>
  <c r="B831" i="5"/>
  <c r="E830" i="5"/>
  <c r="D830" i="5"/>
  <c r="C830" i="5"/>
  <c r="B830" i="5"/>
  <c r="E829" i="5"/>
  <c r="D829" i="5"/>
  <c r="C829" i="5"/>
  <c r="B829" i="5"/>
  <c r="E828" i="5"/>
  <c r="D828" i="5"/>
  <c r="C828" i="5"/>
  <c r="B828" i="5"/>
  <c r="E827" i="5"/>
  <c r="D827" i="5"/>
  <c r="C827" i="5"/>
  <c r="B827" i="5"/>
  <c r="E826" i="5"/>
  <c r="D826" i="5"/>
  <c r="C826" i="5"/>
  <c r="B826" i="5"/>
  <c r="E825" i="5"/>
  <c r="D825" i="5"/>
  <c r="C825" i="5"/>
  <c r="B825" i="5"/>
  <c r="E824" i="5"/>
  <c r="D824" i="5"/>
  <c r="C824" i="5"/>
  <c r="B824" i="5"/>
  <c r="E823" i="5"/>
  <c r="D823" i="5"/>
  <c r="C823" i="5"/>
  <c r="B823" i="5"/>
  <c r="E822" i="5"/>
  <c r="D822" i="5"/>
  <c r="C822" i="5"/>
  <c r="B822" i="5"/>
  <c r="E821" i="5"/>
  <c r="D821" i="5"/>
  <c r="C821" i="5"/>
  <c r="B821" i="5"/>
  <c r="E820" i="5"/>
  <c r="D820" i="5"/>
  <c r="C820" i="5"/>
  <c r="B820" i="5"/>
  <c r="E819" i="5"/>
  <c r="D819" i="5"/>
  <c r="C819" i="5"/>
  <c r="B819" i="5"/>
  <c r="E818" i="5"/>
  <c r="D818" i="5"/>
  <c r="C818" i="5"/>
  <c r="B818" i="5"/>
  <c r="E817" i="5"/>
  <c r="D817" i="5"/>
  <c r="C817" i="5"/>
  <c r="B817" i="5"/>
  <c r="E816" i="5"/>
  <c r="D816" i="5"/>
  <c r="C816" i="5"/>
  <c r="B816" i="5"/>
  <c r="E815" i="5"/>
  <c r="D815" i="5"/>
  <c r="C815" i="5"/>
  <c r="B815" i="5"/>
  <c r="E814" i="5"/>
  <c r="D814" i="5"/>
  <c r="C814" i="5"/>
  <c r="B814" i="5"/>
  <c r="E813" i="5"/>
  <c r="D813" i="5"/>
  <c r="C813" i="5"/>
  <c r="B813" i="5"/>
  <c r="E812" i="5"/>
  <c r="D812" i="5"/>
  <c r="C812" i="5"/>
  <c r="B812" i="5"/>
  <c r="E811" i="5"/>
  <c r="D811" i="5"/>
  <c r="C811" i="5"/>
  <c r="B811" i="5"/>
  <c r="E810" i="5"/>
  <c r="D810" i="5"/>
  <c r="C810" i="5"/>
  <c r="B810" i="5"/>
  <c r="E809" i="5"/>
  <c r="D809" i="5"/>
  <c r="C809" i="5"/>
  <c r="B809" i="5"/>
  <c r="E808" i="5"/>
  <c r="D808" i="5"/>
  <c r="C808" i="5"/>
  <c r="B808" i="5"/>
  <c r="E807" i="5"/>
  <c r="D807" i="5"/>
  <c r="C807" i="5"/>
  <c r="B807" i="5"/>
  <c r="E806" i="5"/>
  <c r="D806" i="5"/>
  <c r="C806" i="5"/>
  <c r="B806" i="5"/>
  <c r="E805" i="5"/>
  <c r="D805" i="5"/>
  <c r="C805" i="5"/>
  <c r="B805" i="5"/>
  <c r="E804" i="5"/>
  <c r="D804" i="5"/>
  <c r="C804" i="5"/>
  <c r="B804" i="5"/>
  <c r="E803" i="5"/>
  <c r="D803" i="5"/>
  <c r="C803" i="5"/>
  <c r="B803" i="5"/>
  <c r="E802" i="5"/>
  <c r="D802" i="5"/>
  <c r="C802" i="5"/>
  <c r="B802" i="5"/>
  <c r="E801" i="5"/>
  <c r="D801" i="5"/>
  <c r="C801" i="5"/>
  <c r="B801" i="5"/>
  <c r="E800" i="5"/>
  <c r="D800" i="5"/>
  <c r="C800" i="5"/>
  <c r="B800" i="5"/>
  <c r="E799" i="5"/>
  <c r="D799" i="5"/>
  <c r="C799" i="5"/>
  <c r="B799" i="5"/>
  <c r="E798" i="5"/>
  <c r="D798" i="5"/>
  <c r="C798" i="5"/>
  <c r="B798" i="5"/>
  <c r="E797" i="5"/>
  <c r="D797" i="5"/>
  <c r="C797" i="5"/>
  <c r="B797" i="5"/>
  <c r="E796" i="5"/>
  <c r="D796" i="5"/>
  <c r="C796" i="5"/>
  <c r="B796" i="5"/>
  <c r="E795" i="5"/>
  <c r="D795" i="5"/>
  <c r="C795" i="5"/>
  <c r="B795" i="5"/>
  <c r="E794" i="5"/>
  <c r="D794" i="5"/>
  <c r="C794" i="5"/>
  <c r="B794" i="5"/>
  <c r="E793" i="5"/>
  <c r="D793" i="5"/>
  <c r="C793" i="5"/>
  <c r="B793" i="5"/>
  <c r="E792" i="5"/>
  <c r="D792" i="5"/>
  <c r="C792" i="5"/>
  <c r="B792" i="5"/>
  <c r="E791" i="5"/>
  <c r="D791" i="5"/>
  <c r="C791" i="5"/>
  <c r="B791" i="5"/>
  <c r="E790" i="5"/>
  <c r="D790" i="5"/>
  <c r="C790" i="5"/>
  <c r="B790" i="5"/>
  <c r="E789" i="5"/>
  <c r="D789" i="5"/>
  <c r="C789" i="5"/>
  <c r="B789" i="5"/>
  <c r="E788" i="5"/>
  <c r="D788" i="5"/>
  <c r="C788" i="5"/>
  <c r="B788" i="5"/>
  <c r="E787" i="5"/>
  <c r="D787" i="5"/>
  <c r="C787" i="5"/>
  <c r="B787" i="5"/>
  <c r="E786" i="5"/>
  <c r="D786" i="5"/>
  <c r="C786" i="5"/>
  <c r="B786" i="5"/>
  <c r="E785" i="5"/>
  <c r="D785" i="5"/>
  <c r="C785" i="5"/>
  <c r="B785" i="5"/>
  <c r="E784" i="5"/>
  <c r="D784" i="5"/>
  <c r="C784" i="5"/>
  <c r="B784" i="5"/>
  <c r="E783" i="5"/>
  <c r="D783" i="5"/>
  <c r="C783" i="5"/>
  <c r="B783" i="5"/>
  <c r="E782" i="5"/>
  <c r="D782" i="5"/>
  <c r="C782" i="5"/>
  <c r="B782" i="5"/>
  <c r="E781" i="5"/>
  <c r="D781" i="5"/>
  <c r="C781" i="5"/>
  <c r="B781" i="5"/>
  <c r="E780" i="5"/>
  <c r="D780" i="5"/>
  <c r="C780" i="5"/>
  <c r="B780" i="5"/>
  <c r="E779" i="5"/>
  <c r="D779" i="5"/>
  <c r="C779" i="5"/>
  <c r="B779" i="5"/>
  <c r="E778" i="5"/>
  <c r="D778" i="5"/>
  <c r="C778" i="5"/>
  <c r="B778" i="5"/>
  <c r="E777" i="5"/>
  <c r="D777" i="5"/>
  <c r="C777" i="5"/>
  <c r="B777" i="5"/>
  <c r="E776" i="5"/>
  <c r="D776" i="5"/>
  <c r="C776" i="5"/>
  <c r="B776" i="5"/>
  <c r="E775" i="5"/>
  <c r="D775" i="5"/>
  <c r="C775" i="5"/>
  <c r="B775" i="5"/>
  <c r="E774" i="5"/>
  <c r="D774" i="5"/>
  <c r="C774" i="5"/>
  <c r="B774" i="5"/>
  <c r="E773" i="5"/>
  <c r="D773" i="5"/>
  <c r="C773" i="5"/>
  <c r="B773" i="5"/>
  <c r="E772" i="5"/>
  <c r="D772" i="5"/>
  <c r="C772" i="5"/>
  <c r="B772" i="5"/>
  <c r="E771" i="5"/>
  <c r="D771" i="5"/>
  <c r="C771" i="5"/>
  <c r="B771" i="5"/>
  <c r="E770" i="5"/>
  <c r="D770" i="5"/>
  <c r="C770" i="5"/>
  <c r="B770" i="5"/>
  <c r="E769" i="5"/>
  <c r="D769" i="5"/>
  <c r="C769" i="5"/>
  <c r="B769" i="5"/>
  <c r="E768" i="5"/>
  <c r="D768" i="5"/>
  <c r="C768" i="5"/>
  <c r="B768" i="5"/>
  <c r="E767" i="5"/>
  <c r="D767" i="5"/>
  <c r="C767" i="5"/>
  <c r="B767" i="5"/>
  <c r="E766" i="5"/>
  <c r="D766" i="5"/>
  <c r="C766" i="5"/>
  <c r="B766" i="5"/>
  <c r="E765" i="5"/>
  <c r="D765" i="5"/>
  <c r="C765" i="5"/>
  <c r="B765" i="5"/>
  <c r="E764" i="5"/>
  <c r="D764" i="5"/>
  <c r="C764" i="5"/>
  <c r="B764" i="5"/>
  <c r="E763" i="5"/>
  <c r="D763" i="5"/>
  <c r="C763" i="5"/>
  <c r="B763" i="5"/>
  <c r="E762" i="5"/>
  <c r="D762" i="5"/>
  <c r="C762" i="5"/>
  <c r="B762" i="5"/>
  <c r="E761" i="5"/>
  <c r="D761" i="5"/>
  <c r="C761" i="5"/>
  <c r="B761" i="5"/>
  <c r="E760" i="5"/>
  <c r="D760" i="5"/>
  <c r="C760" i="5"/>
  <c r="B760" i="5"/>
  <c r="E759" i="5"/>
  <c r="D759" i="5"/>
  <c r="C759" i="5"/>
  <c r="B759" i="5"/>
  <c r="E758" i="5"/>
  <c r="D758" i="5"/>
  <c r="C758" i="5"/>
  <c r="B758" i="5"/>
  <c r="E757" i="5"/>
  <c r="D757" i="5"/>
  <c r="C757" i="5"/>
  <c r="B757" i="5"/>
  <c r="E756" i="5"/>
  <c r="D756" i="5"/>
  <c r="C756" i="5"/>
  <c r="B756" i="5"/>
  <c r="E755" i="5"/>
  <c r="D755" i="5"/>
  <c r="C755" i="5"/>
  <c r="B755" i="5"/>
  <c r="E754" i="5"/>
  <c r="D754" i="5"/>
  <c r="C754" i="5"/>
  <c r="B754" i="5"/>
  <c r="E753" i="5"/>
  <c r="D753" i="5"/>
  <c r="C753" i="5"/>
  <c r="B753" i="5"/>
  <c r="E752" i="5"/>
  <c r="D752" i="5"/>
  <c r="C752" i="5"/>
  <c r="B752" i="5"/>
  <c r="E751" i="5"/>
  <c r="D751" i="5"/>
  <c r="C751" i="5"/>
  <c r="B751" i="5"/>
  <c r="E750" i="5"/>
  <c r="D750" i="5"/>
  <c r="C750" i="5"/>
  <c r="B750" i="5"/>
  <c r="E749" i="5"/>
  <c r="D749" i="5"/>
  <c r="C749" i="5"/>
  <c r="B749" i="5"/>
  <c r="E748" i="5"/>
  <c r="D748" i="5"/>
  <c r="C748" i="5"/>
  <c r="B748" i="5"/>
  <c r="E747" i="5"/>
  <c r="D747" i="5"/>
  <c r="C747" i="5"/>
  <c r="B747" i="5"/>
  <c r="E746" i="5"/>
  <c r="D746" i="5"/>
  <c r="C746" i="5"/>
  <c r="B746" i="5"/>
  <c r="E745" i="5"/>
  <c r="D745" i="5"/>
  <c r="C745" i="5"/>
  <c r="B745" i="5"/>
  <c r="E744" i="5"/>
  <c r="D744" i="5"/>
  <c r="C744" i="5"/>
  <c r="B744" i="5"/>
  <c r="E743" i="5"/>
  <c r="D743" i="5"/>
  <c r="C743" i="5"/>
  <c r="B743" i="5"/>
  <c r="E742" i="5"/>
  <c r="D742" i="5"/>
  <c r="C742" i="5"/>
  <c r="B742" i="5"/>
  <c r="E741" i="5"/>
  <c r="D741" i="5"/>
  <c r="C741" i="5"/>
  <c r="B741" i="5"/>
  <c r="E740" i="5"/>
  <c r="D740" i="5"/>
  <c r="C740" i="5"/>
  <c r="B740" i="5"/>
  <c r="E739" i="5"/>
  <c r="D739" i="5"/>
  <c r="C739" i="5"/>
  <c r="B739" i="5"/>
  <c r="E738" i="5"/>
  <c r="D738" i="5"/>
  <c r="C738" i="5"/>
  <c r="B738" i="5"/>
  <c r="E737" i="5"/>
  <c r="D737" i="5"/>
  <c r="C737" i="5"/>
  <c r="B737" i="5"/>
  <c r="E736" i="5"/>
  <c r="D736" i="5"/>
  <c r="C736" i="5"/>
  <c r="B736" i="5"/>
  <c r="E735" i="5"/>
  <c r="D735" i="5"/>
  <c r="C735" i="5"/>
  <c r="B735" i="5"/>
  <c r="E734" i="5"/>
  <c r="D734" i="5"/>
  <c r="C734" i="5"/>
  <c r="B734" i="5"/>
  <c r="E733" i="5"/>
  <c r="D733" i="5"/>
  <c r="C733" i="5"/>
  <c r="B733" i="5"/>
  <c r="E732" i="5"/>
  <c r="D732" i="5"/>
  <c r="C732" i="5"/>
  <c r="B732" i="5"/>
  <c r="E731" i="5"/>
  <c r="D731" i="5"/>
  <c r="C731" i="5"/>
  <c r="B731" i="5"/>
  <c r="E730" i="5"/>
  <c r="D730" i="5"/>
  <c r="C730" i="5"/>
  <c r="B730" i="5"/>
  <c r="E729" i="5"/>
  <c r="D729" i="5"/>
  <c r="C729" i="5"/>
  <c r="B729" i="5"/>
  <c r="E728" i="5"/>
  <c r="D728" i="5"/>
  <c r="C728" i="5"/>
  <c r="B728" i="5"/>
  <c r="E727" i="5"/>
  <c r="D727" i="5"/>
  <c r="C727" i="5"/>
  <c r="B727" i="5"/>
  <c r="E726" i="5"/>
  <c r="D726" i="5"/>
  <c r="C726" i="5"/>
  <c r="B726" i="5"/>
  <c r="E725" i="5"/>
  <c r="D725" i="5"/>
  <c r="C725" i="5"/>
  <c r="B725" i="5"/>
  <c r="E724" i="5"/>
  <c r="D724" i="5"/>
  <c r="C724" i="5"/>
  <c r="B724" i="5"/>
  <c r="E723" i="5"/>
  <c r="D723" i="5"/>
  <c r="C723" i="5"/>
  <c r="B723" i="5"/>
  <c r="E722" i="5"/>
  <c r="D722" i="5"/>
  <c r="C722" i="5"/>
  <c r="B722" i="5"/>
  <c r="E721" i="5"/>
  <c r="D721" i="5"/>
  <c r="C721" i="5"/>
  <c r="B721" i="5"/>
  <c r="E720" i="5"/>
  <c r="D720" i="5"/>
  <c r="C720" i="5"/>
  <c r="B720" i="5"/>
  <c r="E719" i="5"/>
  <c r="D719" i="5"/>
  <c r="C719" i="5"/>
  <c r="B719" i="5"/>
  <c r="E718" i="5"/>
  <c r="D718" i="5"/>
  <c r="C718" i="5"/>
  <c r="B718" i="5"/>
  <c r="E717" i="5"/>
  <c r="D717" i="5"/>
  <c r="C717" i="5"/>
  <c r="B717" i="5"/>
  <c r="E716" i="5"/>
  <c r="D716" i="5"/>
  <c r="C716" i="5"/>
  <c r="B716" i="5"/>
  <c r="E715" i="5"/>
  <c r="D715" i="5"/>
  <c r="C715" i="5"/>
  <c r="B715" i="5"/>
  <c r="E714" i="5"/>
  <c r="D714" i="5"/>
  <c r="C714" i="5"/>
  <c r="B714" i="5"/>
  <c r="E713" i="5"/>
  <c r="D713" i="5"/>
  <c r="C713" i="5"/>
  <c r="B713" i="5"/>
  <c r="E712" i="5"/>
  <c r="D712" i="5"/>
  <c r="C712" i="5"/>
  <c r="B712" i="5"/>
  <c r="E711" i="5"/>
  <c r="D711" i="5"/>
  <c r="C711" i="5"/>
  <c r="B711" i="5"/>
  <c r="E710" i="5"/>
  <c r="D710" i="5"/>
  <c r="C710" i="5"/>
  <c r="B710" i="5"/>
  <c r="E709" i="5"/>
  <c r="D709" i="5"/>
  <c r="C709" i="5"/>
  <c r="B709" i="5"/>
  <c r="E708" i="5"/>
  <c r="D708" i="5"/>
  <c r="C708" i="5"/>
  <c r="B708" i="5"/>
  <c r="E707" i="5"/>
  <c r="D707" i="5"/>
  <c r="C707" i="5"/>
  <c r="B707" i="5"/>
  <c r="E706" i="5"/>
  <c r="D706" i="5"/>
  <c r="C706" i="5"/>
  <c r="B706" i="5"/>
  <c r="E705" i="5"/>
  <c r="D705" i="5"/>
  <c r="C705" i="5"/>
  <c r="B705" i="5"/>
  <c r="E704" i="5"/>
  <c r="D704" i="5"/>
  <c r="C704" i="5"/>
  <c r="B704" i="5"/>
  <c r="E703" i="5"/>
  <c r="D703" i="5"/>
  <c r="C703" i="5"/>
  <c r="B703" i="5"/>
  <c r="E702" i="5"/>
  <c r="D702" i="5"/>
  <c r="C702" i="5"/>
  <c r="B702" i="5"/>
  <c r="E701" i="5"/>
  <c r="D701" i="5"/>
  <c r="C701" i="5"/>
  <c r="B701" i="5"/>
  <c r="E700" i="5"/>
  <c r="D700" i="5"/>
  <c r="C700" i="5"/>
  <c r="B700" i="5"/>
  <c r="E699" i="5"/>
  <c r="D699" i="5"/>
  <c r="C699" i="5"/>
  <c r="B699" i="5"/>
  <c r="E698" i="5"/>
  <c r="D698" i="5"/>
  <c r="C698" i="5"/>
  <c r="B698" i="5"/>
  <c r="E697" i="5"/>
  <c r="D697" i="5"/>
  <c r="C697" i="5"/>
  <c r="B697" i="5"/>
  <c r="E696" i="5"/>
  <c r="D696" i="5"/>
  <c r="C696" i="5"/>
  <c r="B696" i="5"/>
  <c r="E695" i="5"/>
  <c r="D695" i="5"/>
  <c r="C695" i="5"/>
  <c r="B695" i="5"/>
  <c r="E694" i="5"/>
  <c r="D694" i="5"/>
  <c r="C694" i="5"/>
  <c r="B694" i="5"/>
  <c r="E693" i="5"/>
  <c r="D693" i="5"/>
  <c r="C693" i="5"/>
  <c r="B693" i="5"/>
  <c r="E692" i="5"/>
  <c r="D692" i="5"/>
  <c r="C692" i="5"/>
  <c r="B692" i="5"/>
  <c r="E691" i="5"/>
  <c r="D691" i="5"/>
  <c r="C691" i="5"/>
  <c r="B691" i="5"/>
  <c r="E690" i="5"/>
  <c r="D690" i="5"/>
  <c r="C690" i="5"/>
  <c r="B690" i="5"/>
  <c r="E689" i="5"/>
  <c r="D689" i="5"/>
  <c r="C689" i="5"/>
  <c r="B689" i="5"/>
  <c r="E688" i="5"/>
  <c r="D688" i="5"/>
  <c r="C688" i="5"/>
  <c r="B688" i="5"/>
  <c r="E687" i="5"/>
  <c r="D687" i="5"/>
  <c r="C687" i="5"/>
  <c r="B687" i="5"/>
  <c r="E686" i="5"/>
  <c r="D686" i="5"/>
  <c r="C686" i="5"/>
  <c r="B686" i="5"/>
  <c r="E685" i="5"/>
  <c r="D685" i="5"/>
  <c r="C685" i="5"/>
  <c r="B685" i="5"/>
  <c r="E684" i="5"/>
  <c r="D684" i="5"/>
  <c r="C684" i="5"/>
  <c r="B684" i="5"/>
  <c r="E683" i="5"/>
  <c r="D683" i="5"/>
  <c r="C683" i="5"/>
  <c r="B683" i="5"/>
  <c r="E682" i="5"/>
  <c r="D682" i="5"/>
  <c r="C682" i="5"/>
  <c r="B682" i="5"/>
  <c r="E681" i="5"/>
  <c r="D681" i="5"/>
  <c r="C681" i="5"/>
  <c r="B681" i="5"/>
  <c r="E680" i="5"/>
  <c r="D680" i="5"/>
  <c r="C680" i="5"/>
  <c r="B680" i="5"/>
  <c r="E679" i="5"/>
  <c r="D679" i="5"/>
  <c r="C679" i="5"/>
  <c r="B679" i="5"/>
  <c r="E678" i="5"/>
  <c r="D678" i="5"/>
  <c r="C678" i="5"/>
  <c r="B678" i="5"/>
  <c r="E677" i="5"/>
  <c r="D677" i="5"/>
  <c r="C677" i="5"/>
  <c r="B677" i="5"/>
  <c r="E676" i="5"/>
  <c r="D676" i="5"/>
  <c r="C676" i="5"/>
  <c r="B676" i="5"/>
  <c r="E675" i="5"/>
  <c r="D675" i="5"/>
  <c r="C675" i="5"/>
  <c r="B675" i="5"/>
  <c r="E674" i="5"/>
  <c r="D674" i="5"/>
  <c r="C674" i="5"/>
  <c r="B674" i="5"/>
  <c r="E673" i="5"/>
  <c r="D673" i="5"/>
  <c r="C673" i="5"/>
  <c r="B673" i="5"/>
  <c r="E672" i="5"/>
  <c r="D672" i="5"/>
  <c r="C672" i="5"/>
  <c r="B672" i="5"/>
  <c r="E671" i="5"/>
  <c r="D671" i="5"/>
  <c r="C671" i="5"/>
  <c r="B671" i="5"/>
  <c r="E670" i="5"/>
  <c r="D670" i="5"/>
  <c r="C670" i="5"/>
  <c r="B670" i="5"/>
  <c r="E669" i="5"/>
  <c r="D669" i="5"/>
  <c r="C669" i="5"/>
  <c r="B669" i="5"/>
  <c r="E668" i="5"/>
  <c r="D668" i="5"/>
  <c r="C668" i="5"/>
  <c r="B668" i="5"/>
  <c r="E667" i="5"/>
  <c r="D667" i="5"/>
  <c r="C667" i="5"/>
  <c r="B667" i="5"/>
  <c r="E666" i="5"/>
  <c r="D666" i="5"/>
  <c r="C666" i="5"/>
  <c r="B666" i="5"/>
  <c r="E665" i="5"/>
  <c r="D665" i="5"/>
  <c r="C665" i="5"/>
  <c r="B665" i="5"/>
  <c r="E664" i="5"/>
  <c r="D664" i="5"/>
  <c r="C664" i="5"/>
  <c r="B664" i="5"/>
  <c r="E663" i="5"/>
  <c r="D663" i="5"/>
  <c r="C663" i="5"/>
  <c r="B663" i="5"/>
  <c r="E662" i="5"/>
  <c r="D662" i="5"/>
  <c r="C662" i="5"/>
  <c r="B662" i="5"/>
  <c r="E661" i="5"/>
  <c r="D661" i="5"/>
  <c r="C661" i="5"/>
  <c r="B661" i="5"/>
  <c r="E660" i="5"/>
  <c r="D660" i="5"/>
  <c r="C660" i="5"/>
  <c r="B660" i="5"/>
  <c r="E659" i="5"/>
  <c r="D659" i="5"/>
  <c r="C659" i="5"/>
  <c r="B659" i="5"/>
  <c r="E658" i="5"/>
  <c r="D658" i="5"/>
  <c r="C658" i="5"/>
  <c r="B658" i="5"/>
  <c r="E657" i="5"/>
  <c r="D657" i="5"/>
  <c r="C657" i="5"/>
  <c r="B657" i="5"/>
  <c r="E656" i="5"/>
  <c r="D656" i="5"/>
  <c r="C656" i="5"/>
  <c r="B656" i="5"/>
  <c r="E655" i="5"/>
  <c r="D655" i="5"/>
  <c r="C655" i="5"/>
  <c r="B655" i="5"/>
  <c r="E654" i="5"/>
  <c r="D654" i="5"/>
  <c r="C654" i="5"/>
  <c r="B654" i="5"/>
  <c r="E653" i="5"/>
  <c r="D653" i="5"/>
  <c r="C653" i="5"/>
  <c r="B653" i="5"/>
  <c r="E652" i="5"/>
  <c r="D652" i="5"/>
  <c r="C652" i="5"/>
  <c r="B652" i="5"/>
  <c r="E651" i="5"/>
  <c r="D651" i="5"/>
  <c r="C651" i="5"/>
  <c r="B651" i="5"/>
  <c r="E650" i="5"/>
  <c r="D650" i="5"/>
  <c r="C650" i="5"/>
  <c r="B650" i="5"/>
  <c r="E649" i="5"/>
  <c r="D649" i="5"/>
  <c r="C649" i="5"/>
  <c r="B649" i="5"/>
  <c r="E648" i="5"/>
  <c r="D648" i="5"/>
  <c r="C648" i="5"/>
  <c r="B648" i="5"/>
  <c r="E647" i="5"/>
  <c r="D647" i="5"/>
  <c r="C647" i="5"/>
  <c r="B647" i="5"/>
  <c r="E646" i="5"/>
  <c r="D646" i="5"/>
  <c r="C646" i="5"/>
  <c r="B646" i="5"/>
  <c r="E645" i="5"/>
  <c r="D645" i="5"/>
  <c r="C645" i="5"/>
  <c r="B645" i="5"/>
  <c r="E644" i="5"/>
  <c r="D644" i="5"/>
  <c r="C644" i="5"/>
  <c r="B644" i="5"/>
  <c r="E643" i="5"/>
  <c r="D643" i="5"/>
  <c r="C643" i="5"/>
  <c r="B643" i="5"/>
  <c r="E642" i="5"/>
  <c r="D642" i="5"/>
  <c r="C642" i="5"/>
  <c r="B642" i="5"/>
  <c r="E641" i="5"/>
  <c r="D641" i="5"/>
  <c r="C641" i="5"/>
  <c r="B641" i="5"/>
  <c r="E640" i="5"/>
  <c r="D640" i="5"/>
  <c r="C640" i="5"/>
  <c r="B640" i="5"/>
  <c r="E639" i="5"/>
  <c r="D639" i="5"/>
  <c r="C639" i="5"/>
  <c r="B639" i="5"/>
  <c r="E638" i="5"/>
  <c r="D638" i="5"/>
  <c r="C638" i="5"/>
  <c r="B638" i="5"/>
  <c r="E637" i="5"/>
  <c r="D637" i="5"/>
  <c r="C637" i="5"/>
  <c r="B637" i="5"/>
  <c r="E636" i="5"/>
  <c r="D636" i="5"/>
  <c r="C636" i="5"/>
  <c r="B636" i="5"/>
  <c r="E635" i="5"/>
  <c r="D635" i="5"/>
  <c r="C635" i="5"/>
  <c r="B635" i="5"/>
  <c r="E634" i="5"/>
  <c r="D634" i="5"/>
  <c r="C634" i="5"/>
  <c r="B634" i="5"/>
  <c r="E633" i="5"/>
  <c r="D633" i="5"/>
  <c r="C633" i="5"/>
  <c r="B633" i="5"/>
  <c r="E632" i="5"/>
  <c r="D632" i="5"/>
  <c r="C632" i="5"/>
  <c r="B632" i="5"/>
  <c r="E631" i="5"/>
  <c r="D631" i="5"/>
  <c r="C631" i="5"/>
  <c r="B631" i="5"/>
  <c r="E630" i="5"/>
  <c r="D630" i="5"/>
  <c r="C630" i="5"/>
  <c r="B630" i="5"/>
  <c r="E629" i="5"/>
  <c r="D629" i="5"/>
  <c r="C629" i="5"/>
  <c r="B629" i="5"/>
  <c r="E628" i="5"/>
  <c r="D628" i="5"/>
  <c r="C628" i="5"/>
  <c r="B628" i="5"/>
  <c r="E627" i="5"/>
  <c r="D627" i="5"/>
  <c r="C627" i="5"/>
  <c r="B627" i="5"/>
  <c r="E626" i="5"/>
  <c r="D626" i="5"/>
  <c r="C626" i="5"/>
  <c r="B626" i="5"/>
  <c r="E625" i="5"/>
  <c r="D625" i="5"/>
  <c r="C625" i="5"/>
  <c r="B625" i="5"/>
  <c r="E624" i="5"/>
  <c r="D624" i="5"/>
  <c r="C624" i="5"/>
  <c r="B624" i="5"/>
  <c r="E623" i="5"/>
  <c r="D623" i="5"/>
  <c r="C623" i="5"/>
  <c r="B623" i="5"/>
  <c r="E622" i="5"/>
  <c r="D622" i="5"/>
  <c r="C622" i="5"/>
  <c r="B622" i="5"/>
  <c r="E621" i="5"/>
  <c r="D621" i="5"/>
  <c r="C621" i="5"/>
  <c r="B621" i="5"/>
  <c r="E620" i="5"/>
  <c r="D620" i="5"/>
  <c r="C620" i="5"/>
  <c r="B620" i="5"/>
  <c r="E619" i="5"/>
  <c r="D619" i="5"/>
  <c r="C619" i="5"/>
  <c r="B619" i="5"/>
  <c r="E618" i="5"/>
  <c r="D618" i="5"/>
  <c r="C618" i="5"/>
  <c r="B618" i="5"/>
  <c r="E617" i="5"/>
  <c r="D617" i="5"/>
  <c r="C617" i="5"/>
  <c r="B617" i="5"/>
  <c r="E616" i="5"/>
  <c r="D616" i="5"/>
  <c r="C616" i="5"/>
  <c r="B616" i="5"/>
  <c r="E615" i="5"/>
  <c r="D615" i="5"/>
  <c r="C615" i="5"/>
  <c r="B615" i="5"/>
  <c r="E614" i="5"/>
  <c r="D614" i="5"/>
  <c r="C614" i="5"/>
  <c r="B614" i="5"/>
  <c r="E613" i="5"/>
  <c r="D613" i="5"/>
  <c r="C613" i="5"/>
  <c r="B613" i="5"/>
  <c r="E612" i="5"/>
  <c r="D612" i="5"/>
  <c r="C612" i="5"/>
  <c r="B612" i="5"/>
  <c r="E611" i="5"/>
  <c r="D611" i="5"/>
  <c r="C611" i="5"/>
  <c r="B611" i="5"/>
  <c r="E610" i="5"/>
  <c r="D610" i="5"/>
  <c r="C610" i="5"/>
  <c r="B610" i="5"/>
  <c r="E609" i="5"/>
  <c r="D609" i="5"/>
  <c r="C609" i="5"/>
  <c r="B609" i="5"/>
  <c r="E608" i="5"/>
  <c r="D608" i="5"/>
  <c r="C608" i="5"/>
  <c r="B608" i="5"/>
  <c r="E607" i="5"/>
  <c r="D607" i="5"/>
  <c r="C607" i="5"/>
  <c r="B607" i="5"/>
  <c r="E606" i="5"/>
  <c r="D606" i="5"/>
  <c r="C606" i="5"/>
  <c r="B606" i="5"/>
  <c r="E605" i="5"/>
  <c r="D605" i="5"/>
  <c r="C605" i="5"/>
  <c r="B605" i="5"/>
  <c r="E604" i="5"/>
  <c r="D604" i="5"/>
  <c r="C604" i="5"/>
  <c r="B604" i="5"/>
  <c r="E603" i="5"/>
  <c r="D603" i="5"/>
  <c r="C603" i="5"/>
  <c r="B603" i="5"/>
  <c r="E602" i="5"/>
  <c r="D602" i="5"/>
  <c r="C602" i="5"/>
  <c r="B602" i="5"/>
  <c r="E601" i="5"/>
  <c r="D601" i="5"/>
  <c r="C601" i="5"/>
  <c r="B601" i="5"/>
  <c r="E600" i="5"/>
  <c r="D600" i="5"/>
  <c r="C600" i="5"/>
  <c r="B600" i="5"/>
  <c r="E599" i="5"/>
  <c r="D599" i="5"/>
  <c r="C599" i="5"/>
  <c r="B599" i="5"/>
  <c r="E598" i="5"/>
  <c r="D598" i="5"/>
  <c r="C598" i="5"/>
  <c r="B598" i="5"/>
  <c r="E597" i="5"/>
  <c r="D597" i="5"/>
  <c r="C597" i="5"/>
  <c r="B597" i="5"/>
  <c r="E596" i="5"/>
  <c r="D596" i="5"/>
  <c r="C596" i="5"/>
  <c r="B596" i="5"/>
  <c r="E595" i="5"/>
  <c r="D595" i="5"/>
  <c r="C595" i="5"/>
  <c r="B595" i="5"/>
  <c r="E594" i="5"/>
  <c r="D594" i="5"/>
  <c r="C594" i="5"/>
  <c r="B594" i="5"/>
  <c r="E593" i="5"/>
  <c r="D593" i="5"/>
  <c r="C593" i="5"/>
  <c r="B593" i="5"/>
  <c r="E592" i="5"/>
  <c r="D592" i="5"/>
  <c r="C592" i="5"/>
  <c r="B592" i="5"/>
  <c r="E591" i="5"/>
  <c r="D591" i="5"/>
  <c r="C591" i="5"/>
  <c r="B591" i="5"/>
  <c r="E590" i="5"/>
  <c r="D590" i="5"/>
  <c r="C590" i="5"/>
  <c r="B590" i="5"/>
  <c r="E589" i="5"/>
  <c r="D589" i="5"/>
  <c r="C589" i="5"/>
  <c r="B589" i="5"/>
  <c r="E588" i="5"/>
  <c r="D588" i="5"/>
  <c r="C588" i="5"/>
  <c r="B588" i="5"/>
  <c r="E587" i="5"/>
  <c r="D587" i="5"/>
  <c r="C587" i="5"/>
  <c r="B587" i="5"/>
  <c r="E586" i="5"/>
  <c r="D586" i="5"/>
  <c r="C586" i="5"/>
  <c r="B586" i="5"/>
  <c r="E585" i="5"/>
  <c r="D585" i="5"/>
  <c r="C585" i="5"/>
  <c r="B585" i="5"/>
  <c r="E584" i="5"/>
  <c r="D584" i="5"/>
  <c r="C584" i="5"/>
  <c r="B584" i="5"/>
  <c r="E583" i="5"/>
  <c r="D583" i="5"/>
  <c r="C583" i="5"/>
  <c r="B583" i="5"/>
  <c r="E582" i="5"/>
  <c r="D582" i="5"/>
  <c r="C582" i="5"/>
  <c r="B582" i="5"/>
  <c r="E581" i="5"/>
  <c r="D581" i="5"/>
  <c r="C581" i="5"/>
  <c r="B581" i="5"/>
  <c r="E580" i="5"/>
  <c r="D580" i="5"/>
  <c r="C580" i="5"/>
  <c r="B580" i="5"/>
  <c r="E579" i="5"/>
  <c r="D579" i="5"/>
  <c r="C579" i="5"/>
  <c r="B579" i="5"/>
  <c r="E578" i="5"/>
  <c r="D578" i="5"/>
  <c r="C578" i="5"/>
  <c r="B578" i="5"/>
  <c r="E577" i="5"/>
  <c r="D577" i="5"/>
  <c r="C577" i="5"/>
  <c r="B577" i="5"/>
  <c r="E576" i="5"/>
  <c r="D576" i="5"/>
  <c r="C576" i="5"/>
  <c r="B576" i="5"/>
  <c r="E575" i="5"/>
  <c r="D575" i="5"/>
  <c r="C575" i="5"/>
  <c r="B575" i="5"/>
  <c r="E574" i="5"/>
  <c r="D574" i="5"/>
  <c r="C574" i="5"/>
  <c r="B574" i="5"/>
  <c r="E573" i="5"/>
  <c r="D573" i="5"/>
  <c r="C573" i="5"/>
  <c r="B573" i="5"/>
  <c r="E572" i="5"/>
  <c r="D572" i="5"/>
  <c r="C572" i="5"/>
  <c r="B572" i="5"/>
  <c r="E571" i="5"/>
  <c r="D571" i="5"/>
  <c r="C571" i="5"/>
  <c r="B571" i="5"/>
  <c r="E570" i="5"/>
  <c r="D570" i="5"/>
  <c r="C570" i="5"/>
  <c r="B570" i="5"/>
  <c r="E569" i="5"/>
  <c r="D569" i="5"/>
  <c r="C569" i="5"/>
  <c r="B569" i="5"/>
  <c r="E568" i="5"/>
  <c r="D568" i="5"/>
  <c r="C568" i="5"/>
  <c r="B568" i="5"/>
  <c r="E567" i="5"/>
  <c r="D567" i="5"/>
  <c r="C567" i="5"/>
  <c r="B567" i="5"/>
  <c r="E566" i="5"/>
  <c r="D566" i="5"/>
  <c r="C566" i="5"/>
  <c r="B566" i="5"/>
  <c r="E565" i="5"/>
  <c r="D565" i="5"/>
  <c r="C565" i="5"/>
  <c r="B565" i="5"/>
  <c r="E564" i="5"/>
  <c r="D564" i="5"/>
  <c r="C564" i="5"/>
  <c r="B564" i="5"/>
  <c r="E563" i="5"/>
  <c r="D563" i="5"/>
  <c r="C563" i="5"/>
  <c r="B563" i="5"/>
  <c r="E562" i="5"/>
  <c r="D562" i="5"/>
  <c r="C562" i="5"/>
  <c r="B562" i="5"/>
  <c r="E561" i="5"/>
  <c r="D561" i="5"/>
  <c r="C561" i="5"/>
  <c r="B561" i="5"/>
  <c r="E560" i="5"/>
  <c r="D560" i="5"/>
  <c r="C560" i="5"/>
  <c r="B560" i="5"/>
  <c r="E559" i="5"/>
  <c r="D559" i="5"/>
  <c r="C559" i="5"/>
  <c r="B559" i="5"/>
  <c r="E558" i="5"/>
  <c r="D558" i="5"/>
  <c r="C558" i="5"/>
  <c r="B558" i="5"/>
  <c r="E557" i="5"/>
  <c r="D557" i="5"/>
  <c r="C557" i="5"/>
  <c r="B557" i="5"/>
  <c r="E556" i="5"/>
  <c r="D556" i="5"/>
  <c r="C556" i="5"/>
  <c r="B556" i="5"/>
  <c r="E555" i="5"/>
  <c r="D555" i="5"/>
  <c r="C555" i="5"/>
  <c r="B555" i="5"/>
  <c r="E554" i="5"/>
  <c r="D554" i="5"/>
  <c r="C554" i="5"/>
  <c r="B554" i="5"/>
  <c r="E553" i="5"/>
  <c r="D553" i="5"/>
  <c r="C553" i="5"/>
  <c r="B553" i="5"/>
  <c r="E552" i="5"/>
  <c r="D552" i="5"/>
  <c r="C552" i="5"/>
  <c r="B552" i="5"/>
  <c r="E551" i="5"/>
  <c r="D551" i="5"/>
  <c r="C551" i="5"/>
  <c r="B551" i="5"/>
  <c r="E550" i="5"/>
  <c r="D550" i="5"/>
  <c r="C550" i="5"/>
  <c r="B550" i="5"/>
  <c r="E549" i="5"/>
  <c r="D549" i="5"/>
  <c r="C549" i="5"/>
  <c r="B549" i="5"/>
  <c r="E548" i="5"/>
  <c r="D548" i="5"/>
  <c r="C548" i="5"/>
  <c r="B548" i="5"/>
  <c r="E547" i="5"/>
  <c r="D547" i="5"/>
  <c r="C547" i="5"/>
  <c r="B547" i="5"/>
  <c r="E546" i="5"/>
  <c r="D546" i="5"/>
  <c r="C546" i="5"/>
  <c r="B546" i="5"/>
  <c r="E545" i="5"/>
  <c r="D545" i="5"/>
  <c r="C545" i="5"/>
  <c r="B545" i="5"/>
  <c r="E544" i="5"/>
  <c r="D544" i="5"/>
  <c r="C544" i="5"/>
  <c r="B544" i="5"/>
  <c r="E543" i="5"/>
  <c r="D543" i="5"/>
  <c r="C543" i="5"/>
  <c r="B543" i="5"/>
  <c r="E542" i="5"/>
  <c r="D542" i="5"/>
  <c r="C542" i="5"/>
  <c r="B542" i="5"/>
  <c r="E541" i="5"/>
  <c r="D541" i="5"/>
  <c r="C541" i="5"/>
  <c r="B541" i="5"/>
  <c r="E540" i="5"/>
  <c r="D540" i="5"/>
  <c r="C540" i="5"/>
  <c r="B540" i="5"/>
  <c r="E539" i="5"/>
  <c r="D539" i="5"/>
  <c r="C539" i="5"/>
  <c r="B539" i="5"/>
  <c r="E538" i="5"/>
  <c r="D538" i="5"/>
  <c r="C538" i="5"/>
  <c r="B538" i="5"/>
  <c r="E537" i="5"/>
  <c r="D537" i="5"/>
  <c r="C537" i="5"/>
  <c r="B537" i="5"/>
  <c r="E536" i="5"/>
  <c r="D536" i="5"/>
  <c r="C536" i="5"/>
  <c r="B536" i="5"/>
  <c r="E535" i="5"/>
  <c r="D535" i="5"/>
  <c r="C535" i="5"/>
  <c r="B535" i="5"/>
  <c r="E534" i="5"/>
  <c r="D534" i="5"/>
  <c r="C534" i="5"/>
  <c r="B534" i="5"/>
  <c r="E533" i="5"/>
  <c r="D533" i="5"/>
  <c r="C533" i="5"/>
  <c r="B533" i="5"/>
  <c r="E532" i="5"/>
  <c r="D532" i="5"/>
  <c r="C532" i="5"/>
  <c r="B532" i="5"/>
  <c r="E531" i="5"/>
  <c r="D531" i="5"/>
  <c r="C531" i="5"/>
  <c r="B531" i="5"/>
  <c r="E530" i="5"/>
  <c r="D530" i="5"/>
  <c r="C530" i="5"/>
  <c r="B530" i="5"/>
  <c r="E529" i="5"/>
  <c r="D529" i="5"/>
  <c r="C529" i="5"/>
  <c r="B529" i="5"/>
  <c r="E528" i="5"/>
  <c r="D528" i="5"/>
  <c r="C528" i="5"/>
  <c r="B528" i="5"/>
  <c r="E527" i="5"/>
  <c r="D527" i="5"/>
  <c r="C527" i="5"/>
  <c r="B527" i="5"/>
  <c r="E526" i="5"/>
  <c r="D526" i="5"/>
  <c r="C526" i="5"/>
  <c r="B526" i="5"/>
  <c r="E525" i="5"/>
  <c r="D525" i="5"/>
  <c r="C525" i="5"/>
  <c r="B525" i="5"/>
  <c r="E524" i="5"/>
  <c r="D524" i="5"/>
  <c r="C524" i="5"/>
  <c r="B524" i="5"/>
  <c r="E523" i="5"/>
  <c r="D523" i="5"/>
  <c r="C523" i="5"/>
  <c r="B523" i="5"/>
  <c r="E522" i="5"/>
  <c r="D522" i="5"/>
  <c r="C522" i="5"/>
  <c r="B522" i="5"/>
  <c r="E521" i="5"/>
  <c r="D521" i="5"/>
  <c r="C521" i="5"/>
  <c r="B521" i="5"/>
  <c r="E520" i="5"/>
  <c r="D520" i="5"/>
  <c r="C520" i="5"/>
  <c r="B520" i="5"/>
  <c r="E519" i="5"/>
  <c r="D519" i="5"/>
  <c r="C519" i="5"/>
  <c r="B519" i="5"/>
  <c r="E518" i="5"/>
  <c r="D518" i="5"/>
  <c r="C518" i="5"/>
  <c r="B518" i="5"/>
  <c r="E517" i="5"/>
  <c r="D517" i="5"/>
  <c r="C517" i="5"/>
  <c r="B517" i="5"/>
  <c r="E516" i="5"/>
  <c r="D516" i="5"/>
  <c r="C516" i="5"/>
  <c r="B516" i="5"/>
  <c r="E515" i="5"/>
  <c r="D515" i="5"/>
  <c r="C515" i="5"/>
  <c r="B515" i="5"/>
  <c r="E514" i="5"/>
  <c r="D514" i="5"/>
  <c r="C514" i="5"/>
  <c r="B514" i="5"/>
  <c r="E513" i="5"/>
  <c r="D513" i="5"/>
  <c r="C513" i="5"/>
  <c r="B513" i="5"/>
  <c r="E512" i="5"/>
  <c r="D512" i="5"/>
  <c r="C512" i="5"/>
  <c r="B512" i="5"/>
  <c r="E511" i="5"/>
  <c r="D511" i="5"/>
  <c r="C511" i="5"/>
  <c r="B511" i="5"/>
  <c r="E510" i="5"/>
  <c r="D510" i="5"/>
  <c r="C510" i="5"/>
  <c r="B510" i="5"/>
  <c r="E509" i="5"/>
  <c r="D509" i="5"/>
  <c r="C509" i="5"/>
  <c r="B509" i="5"/>
  <c r="E508" i="5"/>
  <c r="D508" i="5"/>
  <c r="C508" i="5"/>
  <c r="B508" i="5"/>
  <c r="E507" i="5"/>
  <c r="D507" i="5"/>
  <c r="C507" i="5"/>
  <c r="B507" i="5"/>
  <c r="E506" i="5"/>
  <c r="D506" i="5"/>
  <c r="C506" i="5"/>
  <c r="B506" i="5"/>
  <c r="E505" i="5"/>
  <c r="D505" i="5"/>
  <c r="C505" i="5"/>
  <c r="B505" i="5"/>
  <c r="E504" i="5"/>
  <c r="D504" i="5"/>
  <c r="C504" i="5"/>
  <c r="B504" i="5"/>
  <c r="E503" i="5"/>
  <c r="D503" i="5"/>
  <c r="C503" i="5"/>
  <c r="B503" i="5"/>
  <c r="E502" i="5"/>
  <c r="D502" i="5"/>
  <c r="C502" i="5"/>
  <c r="B502" i="5"/>
  <c r="E501" i="5"/>
  <c r="D501" i="5"/>
  <c r="C501" i="5"/>
  <c r="B501" i="5"/>
  <c r="E500" i="5"/>
  <c r="D500" i="5"/>
  <c r="C500" i="5"/>
  <c r="B500" i="5"/>
  <c r="E499" i="5"/>
  <c r="D499" i="5"/>
  <c r="C499" i="5"/>
  <c r="B499" i="5"/>
  <c r="E498" i="5"/>
  <c r="D498" i="5"/>
  <c r="C498" i="5"/>
  <c r="B498" i="5"/>
  <c r="E497" i="5"/>
  <c r="D497" i="5"/>
  <c r="C497" i="5"/>
  <c r="B497" i="5"/>
  <c r="E496" i="5"/>
  <c r="D496" i="5"/>
  <c r="C496" i="5"/>
  <c r="B496" i="5"/>
  <c r="E495" i="5"/>
  <c r="D495" i="5"/>
  <c r="C495" i="5"/>
  <c r="B495" i="5"/>
  <c r="E494" i="5"/>
  <c r="D494" i="5"/>
  <c r="C494" i="5"/>
  <c r="B494" i="5"/>
  <c r="E493" i="5"/>
  <c r="D493" i="5"/>
  <c r="C493" i="5"/>
  <c r="B493" i="5"/>
  <c r="E492" i="5"/>
  <c r="D492" i="5"/>
  <c r="C492" i="5"/>
  <c r="B492" i="5"/>
  <c r="E491" i="5"/>
  <c r="D491" i="5"/>
  <c r="C491" i="5"/>
  <c r="B491" i="5"/>
  <c r="E490" i="5"/>
  <c r="D490" i="5"/>
  <c r="C490" i="5"/>
  <c r="B490" i="5"/>
  <c r="E489" i="5"/>
  <c r="D489" i="5"/>
  <c r="C489" i="5"/>
  <c r="B489" i="5"/>
  <c r="E488" i="5"/>
  <c r="D488" i="5"/>
  <c r="C488" i="5"/>
  <c r="B488" i="5"/>
  <c r="E487" i="5"/>
  <c r="D487" i="5"/>
  <c r="C487" i="5"/>
  <c r="B487" i="5"/>
  <c r="E486" i="5"/>
  <c r="D486" i="5"/>
  <c r="C486" i="5"/>
  <c r="B486" i="5"/>
  <c r="E485" i="5"/>
  <c r="D485" i="5"/>
  <c r="C485" i="5"/>
  <c r="B485" i="5"/>
  <c r="E484" i="5"/>
  <c r="D484" i="5"/>
  <c r="C484" i="5"/>
  <c r="B484" i="5"/>
  <c r="E483" i="5"/>
  <c r="D483" i="5"/>
  <c r="C483" i="5"/>
  <c r="B483" i="5"/>
  <c r="E482" i="5"/>
  <c r="D482" i="5"/>
  <c r="C482" i="5"/>
  <c r="B482" i="5"/>
  <c r="E481" i="5"/>
  <c r="D481" i="5"/>
  <c r="C481" i="5"/>
  <c r="B481" i="5"/>
  <c r="E480" i="5"/>
  <c r="D480" i="5"/>
  <c r="C480" i="5"/>
  <c r="B480" i="5"/>
  <c r="E479" i="5"/>
  <c r="D479" i="5"/>
  <c r="C479" i="5"/>
  <c r="B479" i="5"/>
  <c r="E478" i="5"/>
  <c r="D478" i="5"/>
  <c r="C478" i="5"/>
  <c r="B478" i="5"/>
  <c r="E477" i="5"/>
  <c r="D477" i="5"/>
  <c r="C477" i="5"/>
  <c r="B477" i="5"/>
  <c r="E476" i="5"/>
  <c r="D476" i="5"/>
  <c r="C476" i="5"/>
  <c r="B476" i="5"/>
  <c r="E475" i="5"/>
  <c r="D475" i="5"/>
  <c r="C475" i="5"/>
  <c r="B475" i="5"/>
  <c r="E474" i="5"/>
  <c r="D474" i="5"/>
  <c r="C474" i="5"/>
  <c r="B474" i="5"/>
  <c r="E473" i="5"/>
  <c r="D473" i="5"/>
  <c r="C473" i="5"/>
  <c r="B473" i="5"/>
  <c r="E472" i="5"/>
  <c r="D472" i="5"/>
  <c r="C472" i="5"/>
  <c r="B472" i="5"/>
  <c r="E471" i="5"/>
  <c r="D471" i="5"/>
  <c r="C471" i="5"/>
  <c r="B471" i="5"/>
  <c r="E470" i="5"/>
  <c r="D470" i="5"/>
  <c r="C470" i="5"/>
  <c r="B470" i="5"/>
  <c r="E469" i="5"/>
  <c r="D469" i="5"/>
  <c r="C469" i="5"/>
  <c r="B469" i="5"/>
  <c r="E468" i="5"/>
  <c r="D468" i="5"/>
  <c r="C468" i="5"/>
  <c r="B468" i="5"/>
  <c r="E467" i="5"/>
  <c r="D467" i="5"/>
  <c r="C467" i="5"/>
  <c r="B467" i="5"/>
  <c r="E466" i="5"/>
  <c r="D466" i="5"/>
  <c r="C466" i="5"/>
  <c r="B466" i="5"/>
  <c r="E465" i="5"/>
  <c r="D465" i="5"/>
  <c r="C465" i="5"/>
  <c r="B465" i="5"/>
  <c r="E464" i="5"/>
  <c r="D464" i="5"/>
  <c r="C464" i="5"/>
  <c r="B464" i="5"/>
  <c r="E463" i="5"/>
  <c r="D463" i="5"/>
  <c r="C463" i="5"/>
  <c r="B463" i="5"/>
  <c r="E462" i="5"/>
  <c r="D462" i="5"/>
  <c r="C462" i="5"/>
  <c r="B462" i="5"/>
  <c r="E461" i="5"/>
  <c r="D461" i="5"/>
  <c r="AF104" i="5"/>
  <c r="AE104" i="5"/>
  <c r="AC104" i="5"/>
  <c r="AB104" i="5"/>
  <c r="Z104" i="5"/>
  <c r="Y104" i="5"/>
  <c r="W104" i="5"/>
  <c r="V104" i="5"/>
  <c r="T104" i="5"/>
  <c r="S104" i="5"/>
  <c r="Q104" i="5"/>
  <c r="P104" i="5"/>
  <c r="N104" i="5"/>
  <c r="M104" i="5"/>
  <c r="K104" i="5"/>
  <c r="J104" i="5"/>
  <c r="H104" i="5"/>
  <c r="G104" i="5"/>
  <c r="T103" i="5"/>
  <c r="S103" i="5"/>
  <c r="AF102" i="5"/>
  <c r="AE102" i="5"/>
  <c r="AC102" i="5"/>
  <c r="AB102" i="5"/>
  <c r="Z102" i="5"/>
  <c r="Y102" i="5"/>
  <c r="W102" i="5"/>
  <c r="V102" i="5"/>
  <c r="T102" i="5"/>
  <c r="S102" i="5"/>
  <c r="Q102" i="5"/>
  <c r="P102" i="5"/>
  <c r="N102" i="5"/>
  <c r="M102" i="5"/>
  <c r="K102" i="5"/>
  <c r="J102" i="5"/>
  <c r="H102" i="5"/>
  <c r="G102" i="5"/>
  <c r="AF101" i="5"/>
  <c r="AE101" i="5"/>
  <c r="AC101" i="5"/>
  <c r="AB101" i="5"/>
  <c r="Z101" i="5"/>
  <c r="Y101" i="5"/>
  <c r="W101" i="5"/>
  <c r="V101" i="5"/>
  <c r="T101" i="5"/>
  <c r="S101" i="5"/>
  <c r="Q101" i="5"/>
  <c r="P101" i="5"/>
  <c r="N101" i="5"/>
  <c r="M101" i="5"/>
  <c r="K101" i="5"/>
  <c r="J101" i="5"/>
  <c r="H101" i="5"/>
  <c r="G101" i="5"/>
  <c r="AF100" i="5"/>
  <c r="AE100" i="5"/>
  <c r="AC100" i="5"/>
  <c r="AB100" i="5"/>
  <c r="Z100" i="5"/>
  <c r="Y100" i="5"/>
  <c r="W100" i="5"/>
  <c r="V100" i="5"/>
  <c r="T100" i="5"/>
  <c r="S100" i="5"/>
  <c r="Q100" i="5"/>
  <c r="P100" i="5"/>
  <c r="N100" i="5"/>
  <c r="M100" i="5"/>
  <c r="K100" i="5"/>
  <c r="J100" i="5"/>
  <c r="H100" i="5"/>
  <c r="G100" i="5"/>
  <c r="AF99" i="5"/>
  <c r="AE99" i="5"/>
  <c r="AC99" i="5"/>
  <c r="AB99" i="5"/>
  <c r="Z99" i="5"/>
  <c r="Y99" i="5"/>
  <c r="W99" i="5"/>
  <c r="V99" i="5"/>
  <c r="T99" i="5"/>
  <c r="S99" i="5"/>
  <c r="Q99" i="5"/>
  <c r="P99" i="5"/>
  <c r="N99" i="5"/>
  <c r="M99" i="5"/>
  <c r="K99" i="5"/>
  <c r="J99" i="5"/>
  <c r="H99" i="5"/>
  <c r="G99" i="5"/>
  <c r="AF98" i="5"/>
  <c r="AE98" i="5"/>
  <c r="AC98" i="5"/>
  <c r="AB98" i="5"/>
  <c r="Z98" i="5"/>
  <c r="Y98" i="5"/>
  <c r="W98" i="5"/>
  <c r="V98" i="5"/>
  <c r="T98" i="5"/>
  <c r="S98" i="5"/>
  <c r="Q98" i="5"/>
  <c r="P98" i="5"/>
  <c r="N98" i="5"/>
  <c r="M98" i="5"/>
  <c r="K98" i="5"/>
  <c r="J98" i="5"/>
  <c r="H98" i="5"/>
  <c r="G98" i="5"/>
  <c r="AF97" i="5"/>
  <c r="AE97" i="5"/>
  <c r="AC97" i="5"/>
  <c r="AB97" i="5"/>
  <c r="Z97" i="5"/>
  <c r="Y97" i="5"/>
  <c r="W97" i="5"/>
  <c r="V97" i="5"/>
  <c r="T97" i="5"/>
  <c r="S97" i="5"/>
  <c r="Q97" i="5"/>
  <c r="P97" i="5"/>
  <c r="N97" i="5"/>
  <c r="M97" i="5"/>
  <c r="K97" i="5"/>
  <c r="J97" i="5"/>
  <c r="H97" i="5"/>
  <c r="G97" i="5"/>
  <c r="AF96" i="5"/>
  <c r="AE96" i="5"/>
  <c r="AC96" i="5"/>
  <c r="AB96" i="5"/>
  <c r="Z96" i="5"/>
  <c r="Y96" i="5"/>
  <c r="W96" i="5"/>
  <c r="V96" i="5"/>
  <c r="T96" i="5"/>
  <c r="S96" i="5"/>
  <c r="Q96" i="5"/>
  <c r="P96" i="5"/>
  <c r="N96" i="5"/>
  <c r="M96" i="5"/>
  <c r="K96" i="5"/>
  <c r="J96" i="5"/>
  <c r="H96" i="5"/>
  <c r="G96" i="5"/>
  <c r="AF94" i="5"/>
  <c r="AE94" i="5"/>
  <c r="AC94" i="5"/>
  <c r="AB94" i="5"/>
  <c r="Z94" i="5"/>
  <c r="Y94" i="5"/>
  <c r="W94" i="5"/>
  <c r="V94" i="5"/>
  <c r="T94" i="5"/>
  <c r="S94" i="5"/>
  <c r="Q94" i="5"/>
  <c r="P94" i="5"/>
  <c r="N94" i="5"/>
  <c r="M94" i="5"/>
  <c r="K94" i="5"/>
  <c r="J94" i="5"/>
  <c r="H94" i="5"/>
  <c r="G94" i="5"/>
  <c r="AF93" i="5"/>
  <c r="AE93" i="5"/>
  <c r="AC93" i="5"/>
  <c r="AB93" i="5"/>
  <c r="Z93" i="5"/>
  <c r="Y93" i="5"/>
  <c r="W93" i="5"/>
  <c r="V93" i="5"/>
  <c r="T93" i="5"/>
  <c r="S93" i="5"/>
  <c r="Q93" i="5"/>
  <c r="P93" i="5"/>
  <c r="N93" i="5"/>
  <c r="M93" i="5"/>
  <c r="K93" i="5"/>
  <c r="J93" i="5"/>
  <c r="H93" i="5"/>
  <c r="G93" i="5"/>
  <c r="AF92" i="5"/>
  <c r="AE92" i="5"/>
  <c r="AC92" i="5"/>
  <c r="AB92" i="5"/>
  <c r="Z92" i="5"/>
  <c r="Y92" i="5"/>
  <c r="W92" i="5"/>
  <c r="V92" i="5"/>
  <c r="T92" i="5"/>
  <c r="S92" i="5"/>
  <c r="Q92" i="5"/>
  <c r="P92" i="5"/>
  <c r="N92" i="5"/>
  <c r="M92" i="5"/>
  <c r="K92" i="5"/>
  <c r="J92" i="5"/>
  <c r="H92" i="5"/>
  <c r="G92" i="5"/>
  <c r="AF91" i="5"/>
  <c r="AE91" i="5"/>
  <c r="AC91" i="5"/>
  <c r="AB91" i="5"/>
  <c r="Z91" i="5"/>
  <c r="Y91" i="5"/>
  <c r="W91" i="5"/>
  <c r="V91" i="5"/>
  <c r="T91" i="5"/>
  <c r="S91" i="5"/>
  <c r="Q91" i="5"/>
  <c r="P91" i="5"/>
  <c r="N91" i="5"/>
  <c r="M91" i="5"/>
  <c r="K91" i="5"/>
  <c r="J91" i="5"/>
  <c r="H91" i="5"/>
  <c r="G91" i="5"/>
  <c r="AF90" i="5"/>
  <c r="AE90" i="5"/>
  <c r="AC90" i="5"/>
  <c r="AB90" i="5"/>
  <c r="Z90" i="5"/>
  <c r="Y90" i="5"/>
  <c r="W90" i="5"/>
  <c r="V90" i="5"/>
  <c r="T90" i="5"/>
  <c r="S90" i="5"/>
  <c r="Q90" i="5"/>
  <c r="P90" i="5"/>
  <c r="N90" i="5"/>
  <c r="AG90" i="5" s="1"/>
  <c r="M90" i="5"/>
  <c r="K90" i="5"/>
  <c r="J90" i="5"/>
  <c r="H90" i="5"/>
  <c r="G90" i="5"/>
  <c r="AF89" i="5"/>
  <c r="AE89" i="5"/>
  <c r="AC89" i="5"/>
  <c r="AB89" i="5"/>
  <c r="Z89" i="5"/>
  <c r="Y89" i="5"/>
  <c r="W89" i="5"/>
  <c r="V89" i="5"/>
  <c r="T89" i="5"/>
  <c r="S89" i="5"/>
  <c r="Q89" i="5"/>
  <c r="P89" i="5"/>
  <c r="N89" i="5"/>
  <c r="M89" i="5"/>
  <c r="K89" i="5"/>
  <c r="J89" i="5"/>
  <c r="H89" i="5"/>
  <c r="G89" i="5"/>
  <c r="K88" i="5"/>
  <c r="J88" i="5"/>
  <c r="AF87" i="5"/>
  <c r="AE87" i="5"/>
  <c r="AC87" i="5"/>
  <c r="AB87" i="5"/>
  <c r="Z87" i="5"/>
  <c r="Y87" i="5"/>
  <c r="W87" i="5"/>
  <c r="V87" i="5"/>
  <c r="T87" i="5"/>
  <c r="S87" i="5"/>
  <c r="Q87" i="5"/>
  <c r="P87" i="5"/>
  <c r="N87" i="5"/>
  <c r="M87" i="5"/>
  <c r="K87" i="5"/>
  <c r="J87" i="5"/>
  <c r="H87" i="5"/>
  <c r="G87" i="5"/>
  <c r="AF86" i="5"/>
  <c r="AE86" i="5"/>
  <c r="AC86" i="5"/>
  <c r="AB86" i="5"/>
  <c r="Z86" i="5"/>
  <c r="Y86" i="5"/>
  <c r="W86" i="5"/>
  <c r="V86" i="5"/>
  <c r="T86" i="5"/>
  <c r="S86" i="5"/>
  <c r="Q86" i="5"/>
  <c r="P86" i="5"/>
  <c r="N86" i="5"/>
  <c r="M86" i="5"/>
  <c r="K86" i="5"/>
  <c r="J86" i="5"/>
  <c r="H86" i="5"/>
  <c r="G86" i="5"/>
  <c r="AF85" i="5"/>
  <c r="AE85" i="5"/>
  <c r="AC85" i="5"/>
  <c r="AB85" i="5"/>
  <c r="Z85" i="5"/>
  <c r="Y85" i="5"/>
  <c r="W85" i="5"/>
  <c r="V85" i="5"/>
  <c r="T85" i="5"/>
  <c r="S85" i="5"/>
  <c r="Q85" i="5"/>
  <c r="P85" i="5"/>
  <c r="N85" i="5"/>
  <c r="M85" i="5"/>
  <c r="K85" i="5"/>
  <c r="J85" i="5"/>
  <c r="H85" i="5"/>
  <c r="G85" i="5"/>
  <c r="AF84" i="5"/>
  <c r="AE84" i="5"/>
  <c r="AC84" i="5"/>
  <c r="AB84" i="5"/>
  <c r="Z84" i="5"/>
  <c r="Y84" i="5"/>
  <c r="W84" i="5"/>
  <c r="V84" i="5"/>
  <c r="T84" i="5"/>
  <c r="S84" i="5"/>
  <c r="Q84" i="5"/>
  <c r="P84" i="5"/>
  <c r="N84" i="5"/>
  <c r="M84" i="5"/>
  <c r="K84" i="5"/>
  <c r="J84" i="5"/>
  <c r="H84" i="5"/>
  <c r="G84" i="5"/>
  <c r="AF83" i="5"/>
  <c r="AE83" i="5"/>
  <c r="AC83" i="5"/>
  <c r="AB83" i="5"/>
  <c r="Z83" i="5"/>
  <c r="Y83" i="5"/>
  <c r="W83" i="5"/>
  <c r="V83" i="5"/>
  <c r="T83" i="5"/>
  <c r="S83" i="5"/>
  <c r="Q83" i="5"/>
  <c r="P83" i="5"/>
  <c r="N83" i="5"/>
  <c r="M83" i="5"/>
  <c r="K83" i="5"/>
  <c r="J83" i="5"/>
  <c r="H83" i="5"/>
  <c r="G83" i="5"/>
  <c r="AF82" i="5"/>
  <c r="AE82" i="5"/>
  <c r="AC82" i="5"/>
  <c r="AB82" i="5"/>
  <c r="Z82" i="5"/>
  <c r="Y82" i="5"/>
  <c r="W82" i="5"/>
  <c r="V82" i="5"/>
  <c r="T82" i="5"/>
  <c r="S82" i="5"/>
  <c r="Q82" i="5"/>
  <c r="P82" i="5"/>
  <c r="N82" i="5"/>
  <c r="M82" i="5"/>
  <c r="K82" i="5"/>
  <c r="J82" i="5"/>
  <c r="H82" i="5"/>
  <c r="G82" i="5"/>
  <c r="AF81" i="5"/>
  <c r="AE81" i="5"/>
  <c r="AC81" i="5"/>
  <c r="AB81" i="5"/>
  <c r="Z81" i="5"/>
  <c r="Y81" i="5"/>
  <c r="W81" i="5"/>
  <c r="V81" i="5"/>
  <c r="T81" i="5"/>
  <c r="S81" i="5"/>
  <c r="Q81" i="5"/>
  <c r="P81" i="5"/>
  <c r="N81" i="5"/>
  <c r="M81" i="5"/>
  <c r="K81" i="5"/>
  <c r="J81" i="5"/>
  <c r="H81" i="5"/>
  <c r="G81" i="5"/>
  <c r="AF80" i="5"/>
  <c r="AE80" i="5"/>
  <c r="AC80" i="5"/>
  <c r="AB80" i="5"/>
  <c r="Z80" i="5"/>
  <c r="Y80" i="5"/>
  <c r="W80" i="5"/>
  <c r="V80" i="5"/>
  <c r="T80" i="5"/>
  <c r="S80" i="5"/>
  <c r="Q80" i="5"/>
  <c r="P80" i="5"/>
  <c r="N80" i="5"/>
  <c r="M80" i="5"/>
  <c r="K80" i="5"/>
  <c r="J80" i="5"/>
  <c r="H80" i="5"/>
  <c r="G80" i="5"/>
  <c r="AF79" i="5"/>
  <c r="AE79" i="5"/>
  <c r="AC79" i="5"/>
  <c r="AB79" i="5"/>
  <c r="Z79" i="5"/>
  <c r="Y79" i="5"/>
  <c r="W79" i="5"/>
  <c r="V79" i="5"/>
  <c r="T79" i="5"/>
  <c r="S79" i="5"/>
  <c r="Q79" i="5"/>
  <c r="P79" i="5"/>
  <c r="N79" i="5"/>
  <c r="M79" i="5"/>
  <c r="K79" i="5"/>
  <c r="J79" i="5"/>
  <c r="H79" i="5"/>
  <c r="G79" i="5"/>
  <c r="K78" i="5"/>
  <c r="AF77" i="5"/>
  <c r="AE77" i="5"/>
  <c r="AC77" i="5"/>
  <c r="AB77" i="5"/>
  <c r="Z77" i="5"/>
  <c r="Y77" i="5"/>
  <c r="W77" i="5"/>
  <c r="V77" i="5"/>
  <c r="T77" i="5"/>
  <c r="S77" i="5"/>
  <c r="Q77" i="5"/>
  <c r="P77" i="5"/>
  <c r="N77" i="5"/>
  <c r="M77" i="5"/>
  <c r="K77" i="5"/>
  <c r="J77" i="5"/>
  <c r="H77" i="5"/>
  <c r="G77" i="5"/>
  <c r="AF76" i="5"/>
  <c r="AE76" i="5"/>
  <c r="AC76" i="5"/>
  <c r="AB76" i="5"/>
  <c r="Z76" i="5"/>
  <c r="Y76" i="5"/>
  <c r="W76" i="5"/>
  <c r="V76" i="5"/>
  <c r="T76" i="5"/>
  <c r="S76" i="5"/>
  <c r="Q76" i="5"/>
  <c r="P76" i="5"/>
  <c r="N76" i="5"/>
  <c r="M76" i="5"/>
  <c r="K76" i="5"/>
  <c r="J76" i="5"/>
  <c r="H76" i="5"/>
  <c r="G76" i="5"/>
  <c r="AF75" i="5"/>
  <c r="AE75" i="5"/>
  <c r="AC75" i="5"/>
  <c r="AB75" i="5"/>
  <c r="Z75" i="5"/>
  <c r="Y75" i="5"/>
  <c r="W75" i="5"/>
  <c r="V75" i="5"/>
  <c r="T75" i="5"/>
  <c r="S75" i="5"/>
  <c r="Q75" i="5"/>
  <c r="P75" i="5"/>
  <c r="N75" i="5"/>
  <c r="M75" i="5"/>
  <c r="K75" i="5"/>
  <c r="J75" i="5"/>
  <c r="H75" i="5"/>
  <c r="G75" i="5"/>
  <c r="AF74" i="5"/>
  <c r="AE74" i="5"/>
  <c r="AC74" i="5"/>
  <c r="AB74" i="5"/>
  <c r="Z74" i="5"/>
  <c r="Y74" i="5"/>
  <c r="W74" i="5"/>
  <c r="V74" i="5"/>
  <c r="T74" i="5"/>
  <c r="S74" i="5"/>
  <c r="Q74" i="5"/>
  <c r="P74" i="5"/>
  <c r="N74" i="5"/>
  <c r="M74" i="5"/>
  <c r="K74" i="5"/>
  <c r="J74" i="5"/>
  <c r="H74" i="5"/>
  <c r="G74" i="5"/>
  <c r="AF73" i="5"/>
  <c r="AE73" i="5"/>
  <c r="AC73" i="5"/>
  <c r="AB73" i="5"/>
  <c r="Z73" i="5"/>
  <c r="Y73" i="5"/>
  <c r="W73" i="5"/>
  <c r="V73" i="5"/>
  <c r="T73" i="5"/>
  <c r="S73" i="5"/>
  <c r="Q73" i="5"/>
  <c r="P73" i="5"/>
  <c r="N73" i="5"/>
  <c r="M73" i="5"/>
  <c r="K73" i="5"/>
  <c r="J73" i="5"/>
  <c r="H73" i="5"/>
  <c r="G73" i="5"/>
  <c r="AF72" i="5"/>
  <c r="AE72" i="5"/>
  <c r="AC72" i="5"/>
  <c r="AB72" i="5"/>
  <c r="Z72" i="5"/>
  <c r="Y72" i="5"/>
  <c r="W72" i="5"/>
  <c r="V72" i="5"/>
  <c r="T72" i="5"/>
  <c r="S72" i="5"/>
  <c r="Q72" i="5"/>
  <c r="P72" i="5"/>
  <c r="N72" i="5"/>
  <c r="M72" i="5"/>
  <c r="K72" i="5"/>
  <c r="J72" i="5"/>
  <c r="H72" i="5"/>
  <c r="G72" i="5"/>
  <c r="T71" i="5"/>
  <c r="S71" i="5"/>
  <c r="AF70" i="5"/>
  <c r="AE70" i="5"/>
  <c r="AC70" i="5"/>
  <c r="AB70" i="5"/>
  <c r="Z70" i="5"/>
  <c r="Y70" i="5"/>
  <c r="W70" i="5"/>
  <c r="V70" i="5"/>
  <c r="T70" i="5"/>
  <c r="S70" i="5"/>
  <c r="Q70" i="5"/>
  <c r="P70" i="5"/>
  <c r="N70" i="5"/>
  <c r="M70" i="5"/>
  <c r="K70" i="5"/>
  <c r="J70" i="5"/>
  <c r="H70" i="5"/>
  <c r="G70" i="5"/>
  <c r="AF69" i="5"/>
  <c r="AE69" i="5"/>
  <c r="AC69" i="5"/>
  <c r="AB69" i="5"/>
  <c r="Z69" i="5"/>
  <c r="Y69" i="5"/>
  <c r="W69" i="5"/>
  <c r="V69" i="5"/>
  <c r="T69" i="5"/>
  <c r="S69" i="5"/>
  <c r="Q69" i="5"/>
  <c r="P69" i="5"/>
  <c r="N69" i="5"/>
  <c r="M69" i="5"/>
  <c r="K69" i="5"/>
  <c r="J69" i="5"/>
  <c r="H69" i="5"/>
  <c r="G69" i="5"/>
  <c r="AF68" i="5"/>
  <c r="AE68" i="5"/>
  <c r="AC68" i="5"/>
  <c r="AB68" i="5"/>
  <c r="Z68" i="5"/>
  <c r="Y68" i="5"/>
  <c r="W68" i="5"/>
  <c r="V68" i="5"/>
  <c r="T68" i="5"/>
  <c r="S68" i="5"/>
  <c r="Q68" i="5"/>
  <c r="P68" i="5"/>
  <c r="N68" i="5"/>
  <c r="M68" i="5"/>
  <c r="K68" i="5"/>
  <c r="J68" i="5"/>
  <c r="H68" i="5"/>
  <c r="AG68" i="5" s="1"/>
  <c r="G68" i="5"/>
  <c r="AF67" i="5"/>
  <c r="AE67" i="5"/>
  <c r="AC67" i="5"/>
  <c r="AB67" i="5"/>
  <c r="Z67" i="5"/>
  <c r="Y67" i="5"/>
  <c r="W67" i="5"/>
  <c r="V67" i="5"/>
  <c r="T67" i="5"/>
  <c r="S67" i="5"/>
  <c r="Q67" i="5"/>
  <c r="P67" i="5"/>
  <c r="N67" i="5"/>
  <c r="M67" i="5"/>
  <c r="K67" i="5"/>
  <c r="J67" i="5"/>
  <c r="H67" i="5"/>
  <c r="G67" i="5"/>
  <c r="AF66" i="5"/>
  <c r="AE66" i="5"/>
  <c r="AC66" i="5"/>
  <c r="AB66" i="5"/>
  <c r="Z66" i="5"/>
  <c r="Y66" i="5"/>
  <c r="W66" i="5"/>
  <c r="V66" i="5"/>
  <c r="T66" i="5"/>
  <c r="S66" i="5"/>
  <c r="Q66" i="5"/>
  <c r="P66" i="5"/>
  <c r="N66" i="5"/>
  <c r="M66" i="5"/>
  <c r="K66" i="5"/>
  <c r="J66" i="5"/>
  <c r="H66" i="5"/>
  <c r="G66" i="5"/>
  <c r="AF65" i="5"/>
  <c r="AE65" i="5"/>
  <c r="AC65" i="5"/>
  <c r="AB65" i="5"/>
  <c r="Z65" i="5"/>
  <c r="Y65" i="5"/>
  <c r="W65" i="5"/>
  <c r="V65" i="5"/>
  <c r="T65" i="5"/>
  <c r="S65" i="5"/>
  <c r="Q65" i="5"/>
  <c r="P65" i="5"/>
  <c r="N65" i="5"/>
  <c r="M65" i="5"/>
  <c r="K65" i="5"/>
  <c r="J65" i="5"/>
  <c r="H65" i="5"/>
  <c r="G65" i="5"/>
  <c r="AF64" i="5"/>
  <c r="AE64" i="5"/>
  <c r="AC64" i="5"/>
  <c r="AB64" i="5"/>
  <c r="Z64" i="5"/>
  <c r="Y64" i="5"/>
  <c r="W64" i="5"/>
  <c r="V64" i="5"/>
  <c r="T64" i="5"/>
  <c r="S64" i="5"/>
  <c r="Q64" i="5"/>
  <c r="P64" i="5"/>
  <c r="N64" i="5"/>
  <c r="M64" i="5"/>
  <c r="K64" i="5"/>
  <c r="J64" i="5"/>
  <c r="H64" i="5"/>
  <c r="G64" i="5"/>
  <c r="Q63" i="5"/>
  <c r="P63" i="5"/>
  <c r="AF62" i="5"/>
  <c r="AE62" i="5"/>
  <c r="AC62" i="5"/>
  <c r="AB62" i="5"/>
  <c r="Z62" i="5"/>
  <c r="Y62" i="5"/>
  <c r="W62" i="5"/>
  <c r="V62" i="5"/>
  <c r="T62" i="5"/>
  <c r="S62" i="5"/>
  <c r="Q62" i="5"/>
  <c r="P62" i="5"/>
  <c r="N62" i="5"/>
  <c r="M62" i="5"/>
  <c r="K62" i="5"/>
  <c r="J62" i="5"/>
  <c r="H62" i="5"/>
  <c r="G62" i="5"/>
  <c r="AF61" i="5"/>
  <c r="AE61" i="5"/>
  <c r="AC61" i="5"/>
  <c r="AB61" i="5"/>
  <c r="Z61" i="5"/>
  <c r="Y61" i="5"/>
  <c r="W61" i="5"/>
  <c r="V61" i="5"/>
  <c r="T61" i="5"/>
  <c r="S61" i="5"/>
  <c r="Q61" i="5"/>
  <c r="P61" i="5"/>
  <c r="N61" i="5"/>
  <c r="M61" i="5"/>
  <c r="K61" i="5"/>
  <c r="J61" i="5"/>
  <c r="H61" i="5"/>
  <c r="G61" i="5"/>
  <c r="AF60" i="5"/>
  <c r="AE60" i="5"/>
  <c r="AC60" i="5"/>
  <c r="AB60" i="5"/>
  <c r="Z60" i="5"/>
  <c r="Y60" i="5"/>
  <c r="W60" i="5"/>
  <c r="V60" i="5"/>
  <c r="T60" i="5"/>
  <c r="S60" i="5"/>
  <c r="Q60" i="5"/>
  <c r="P60" i="5"/>
  <c r="N60" i="5"/>
  <c r="M60" i="5"/>
  <c r="K60" i="5"/>
  <c r="J60" i="5"/>
  <c r="H60" i="5"/>
  <c r="G60" i="5"/>
  <c r="AF59" i="5"/>
  <c r="AE59" i="5"/>
  <c r="AC59" i="5"/>
  <c r="AB59" i="5"/>
  <c r="Z59" i="5"/>
  <c r="Y59" i="5"/>
  <c r="W59" i="5"/>
  <c r="V59" i="5"/>
  <c r="T59" i="5"/>
  <c r="S59" i="5"/>
  <c r="Q59" i="5"/>
  <c r="P59" i="5"/>
  <c r="N59" i="5"/>
  <c r="M59" i="5"/>
  <c r="K59" i="5"/>
  <c r="J59" i="5"/>
  <c r="H59" i="5"/>
  <c r="G59" i="5"/>
  <c r="AF58" i="5"/>
  <c r="AE58" i="5"/>
  <c r="AC58" i="5"/>
  <c r="AB58" i="5"/>
  <c r="Z58" i="5"/>
  <c r="Y58" i="5"/>
  <c r="W58" i="5"/>
  <c r="V58" i="5"/>
  <c r="T58" i="5"/>
  <c r="S58" i="5"/>
  <c r="Q58" i="5"/>
  <c r="P58" i="5"/>
  <c r="N58" i="5"/>
  <c r="M58" i="5"/>
  <c r="K58" i="5"/>
  <c r="J58" i="5"/>
  <c r="H58" i="5"/>
  <c r="G58" i="5"/>
  <c r="AF57" i="5"/>
  <c r="AE57" i="5"/>
  <c r="AC57" i="5"/>
  <c r="AB57" i="5"/>
  <c r="Z57" i="5"/>
  <c r="Y57" i="5"/>
  <c r="W57" i="5"/>
  <c r="V57" i="5"/>
  <c r="T57" i="5"/>
  <c r="S57" i="5"/>
  <c r="Q57" i="5"/>
  <c r="P57" i="5"/>
  <c r="N57" i="5"/>
  <c r="M57" i="5"/>
  <c r="K57" i="5"/>
  <c r="J57" i="5"/>
  <c r="H57" i="5"/>
  <c r="G57" i="5"/>
  <c r="AF56" i="5"/>
  <c r="AE56" i="5"/>
  <c r="AC56" i="5"/>
  <c r="AB56" i="5"/>
  <c r="Z56" i="5"/>
  <c r="Y56" i="5"/>
  <c r="W56" i="5"/>
  <c r="V56" i="5"/>
  <c r="T56" i="5"/>
  <c r="S56" i="5"/>
  <c r="Q56" i="5"/>
  <c r="P56" i="5"/>
  <c r="N56" i="5"/>
  <c r="M56" i="5"/>
  <c r="K56" i="5"/>
  <c r="J56" i="5"/>
  <c r="H56" i="5"/>
  <c r="G56" i="5"/>
  <c r="AF55" i="5"/>
  <c r="AE55" i="5"/>
  <c r="AC55" i="5"/>
  <c r="AB55" i="5"/>
  <c r="Z55" i="5"/>
  <c r="Y55" i="5"/>
  <c r="W55" i="5"/>
  <c r="V55" i="5"/>
  <c r="T55" i="5"/>
  <c r="S55" i="5"/>
  <c r="Q55" i="5"/>
  <c r="P55" i="5"/>
  <c r="N55" i="5"/>
  <c r="M55" i="5"/>
  <c r="K55" i="5"/>
  <c r="J55" i="5"/>
  <c r="H55" i="5"/>
  <c r="G55" i="5"/>
  <c r="AF54" i="5"/>
  <c r="AE54" i="5"/>
  <c r="AC54" i="5"/>
  <c r="AB54" i="5"/>
  <c r="Z54" i="5"/>
  <c r="Y54" i="5"/>
  <c r="W54" i="5"/>
  <c r="V54" i="5"/>
  <c r="T54" i="5"/>
  <c r="S54" i="5"/>
  <c r="Q54" i="5"/>
  <c r="P54" i="5"/>
  <c r="N54" i="5"/>
  <c r="M54" i="5"/>
  <c r="K54" i="5"/>
  <c r="J54" i="5"/>
  <c r="H54" i="5"/>
  <c r="G54" i="5"/>
  <c r="AF53" i="5"/>
  <c r="AE53" i="5"/>
  <c r="AC53" i="5"/>
  <c r="AB53" i="5"/>
  <c r="Z53" i="5"/>
  <c r="Y53" i="5"/>
  <c r="W53" i="5"/>
  <c r="V53" i="5"/>
  <c r="T53" i="5"/>
  <c r="S53" i="5"/>
  <c r="Q53" i="5"/>
  <c r="P53" i="5"/>
  <c r="N53" i="5"/>
  <c r="M53" i="5"/>
  <c r="K53" i="5"/>
  <c r="J53" i="5"/>
  <c r="H53" i="5"/>
  <c r="G53" i="5"/>
  <c r="AF52" i="5"/>
  <c r="AE52" i="5"/>
  <c r="AC52" i="5"/>
  <c r="AB52" i="5"/>
  <c r="Z52" i="5"/>
  <c r="Y52" i="5"/>
  <c r="W52" i="5"/>
  <c r="V52" i="5"/>
  <c r="T52" i="5"/>
  <c r="S52" i="5"/>
  <c r="Q52" i="5"/>
  <c r="P52" i="5"/>
  <c r="N52" i="5"/>
  <c r="M52" i="5"/>
  <c r="K52" i="5"/>
  <c r="J52" i="5"/>
  <c r="H52" i="5"/>
  <c r="G52" i="5"/>
  <c r="AF51" i="5"/>
  <c r="AE51" i="5"/>
  <c r="AC51" i="5"/>
  <c r="AB51" i="5"/>
  <c r="Z51" i="5"/>
  <c r="Y51" i="5"/>
  <c r="W51" i="5"/>
  <c r="V51" i="5"/>
  <c r="T51" i="5"/>
  <c r="S51" i="5"/>
  <c r="Q51" i="5"/>
  <c r="P51" i="5"/>
  <c r="N51" i="5"/>
  <c r="M51" i="5"/>
  <c r="K51" i="5"/>
  <c r="J51" i="5"/>
  <c r="H51" i="5"/>
  <c r="G51" i="5"/>
  <c r="AF50" i="5"/>
  <c r="AE50" i="5"/>
  <c r="AC50" i="5"/>
  <c r="AB50" i="5"/>
  <c r="Z50" i="5"/>
  <c r="Y50" i="5"/>
  <c r="W50" i="5"/>
  <c r="V50" i="5"/>
  <c r="T50" i="5"/>
  <c r="S50" i="5"/>
  <c r="Q50" i="5"/>
  <c r="P50" i="5"/>
  <c r="N50" i="5"/>
  <c r="M50" i="5"/>
  <c r="K50" i="5"/>
  <c r="J50" i="5"/>
  <c r="H50" i="5"/>
  <c r="G50" i="5"/>
  <c r="AF48" i="5"/>
  <c r="AE48" i="5"/>
  <c r="AC48" i="5"/>
  <c r="AB48" i="5"/>
  <c r="Z48" i="5"/>
  <c r="Y48" i="5"/>
  <c r="W48" i="5"/>
  <c r="V48" i="5"/>
  <c r="T48" i="5"/>
  <c r="S48" i="5"/>
  <c r="Q48" i="5"/>
  <c r="P48" i="5"/>
  <c r="N48" i="5"/>
  <c r="M48" i="5"/>
  <c r="K48" i="5"/>
  <c r="J48" i="5"/>
  <c r="H48" i="5"/>
  <c r="G48" i="5"/>
  <c r="AF47" i="5"/>
  <c r="AE47" i="5"/>
  <c r="AC47" i="5"/>
  <c r="AB47" i="5"/>
  <c r="Z47" i="5"/>
  <c r="Y47" i="5"/>
  <c r="W47" i="5"/>
  <c r="V47" i="5"/>
  <c r="T47" i="5"/>
  <c r="S47" i="5"/>
  <c r="Q47" i="5"/>
  <c r="P47" i="5"/>
  <c r="N47" i="5"/>
  <c r="M47" i="5"/>
  <c r="K47" i="5"/>
  <c r="J47" i="5"/>
  <c r="H47" i="5"/>
  <c r="AG47" i="5" s="1"/>
  <c r="G47" i="5"/>
  <c r="AF46" i="5"/>
  <c r="AE46" i="5"/>
  <c r="AC46" i="5"/>
  <c r="AB46" i="5"/>
  <c r="Z46" i="5"/>
  <c r="Y46" i="5"/>
  <c r="W46" i="5"/>
  <c r="V46" i="5"/>
  <c r="T46" i="5"/>
  <c r="S46" i="5"/>
  <c r="Q46" i="5"/>
  <c r="P46" i="5"/>
  <c r="N46" i="5"/>
  <c r="M46" i="5"/>
  <c r="K46" i="5"/>
  <c r="J46" i="5"/>
  <c r="H46" i="5"/>
  <c r="G46" i="5"/>
  <c r="AF45" i="5"/>
  <c r="AE45" i="5"/>
  <c r="AC45" i="5"/>
  <c r="AB45" i="5"/>
  <c r="Z45" i="5"/>
  <c r="Y45" i="5"/>
  <c r="W45" i="5"/>
  <c r="V45" i="5"/>
  <c r="T45" i="5"/>
  <c r="S45" i="5"/>
  <c r="Q45" i="5"/>
  <c r="P45" i="5"/>
  <c r="N45" i="5"/>
  <c r="M45" i="5"/>
  <c r="K45" i="5"/>
  <c r="J45" i="5"/>
  <c r="H45" i="5"/>
  <c r="G45" i="5"/>
  <c r="AF44" i="5"/>
  <c r="AE44" i="5"/>
  <c r="AC44" i="5"/>
  <c r="AB44" i="5"/>
  <c r="Z44" i="5"/>
  <c r="Y44" i="5"/>
  <c r="W44" i="5"/>
  <c r="V44" i="5"/>
  <c r="T44" i="5"/>
  <c r="S44" i="5"/>
  <c r="Q44" i="5"/>
  <c r="P44" i="5"/>
  <c r="N44" i="5"/>
  <c r="M44" i="5"/>
  <c r="K44" i="5"/>
  <c r="J44" i="5"/>
  <c r="H44" i="5"/>
  <c r="G44" i="5"/>
  <c r="AF43" i="5"/>
  <c r="AE43" i="5"/>
  <c r="AC43" i="5"/>
  <c r="AB43" i="5"/>
  <c r="Z43" i="5"/>
  <c r="Y43" i="5"/>
  <c r="W43" i="5"/>
  <c r="V43" i="5"/>
  <c r="T43" i="5"/>
  <c r="S43" i="5"/>
  <c r="Q43" i="5"/>
  <c r="P43" i="5"/>
  <c r="N43" i="5"/>
  <c r="M43" i="5"/>
  <c r="K43" i="5"/>
  <c r="J43" i="5"/>
  <c r="H43" i="5"/>
  <c r="G43" i="5"/>
  <c r="AF42" i="5"/>
  <c r="AE42" i="5"/>
  <c r="AC42" i="5"/>
  <c r="AB42" i="5"/>
  <c r="Z42" i="5"/>
  <c r="Y42" i="5"/>
  <c r="W42" i="5"/>
  <c r="V42" i="5"/>
  <c r="T42" i="5"/>
  <c r="S42" i="5"/>
  <c r="Q42" i="5"/>
  <c r="P42" i="5"/>
  <c r="N42" i="5"/>
  <c r="M42" i="5"/>
  <c r="K42" i="5"/>
  <c r="J42" i="5"/>
  <c r="H42" i="5"/>
  <c r="G42" i="5"/>
  <c r="AF41" i="5"/>
  <c r="AE41" i="5"/>
  <c r="AC41" i="5"/>
  <c r="AB41" i="5"/>
  <c r="Z41" i="5"/>
  <c r="Y41" i="5"/>
  <c r="W41" i="5"/>
  <c r="V41" i="5"/>
  <c r="T41" i="5"/>
  <c r="S41" i="5"/>
  <c r="Q41" i="5"/>
  <c r="P41" i="5"/>
  <c r="N41" i="5"/>
  <c r="M41" i="5"/>
  <c r="K41" i="5"/>
  <c r="J41" i="5"/>
  <c r="H41" i="5"/>
  <c r="G41" i="5"/>
  <c r="AF40" i="5"/>
  <c r="AE40" i="5"/>
  <c r="AC40" i="5"/>
  <c r="AB40" i="5"/>
  <c r="Z40" i="5"/>
  <c r="Y40" i="5"/>
  <c r="W40" i="5"/>
  <c r="V40" i="5"/>
  <c r="T40" i="5"/>
  <c r="S40" i="5"/>
  <c r="Q40" i="5"/>
  <c r="P40" i="5"/>
  <c r="N40" i="5"/>
  <c r="M40" i="5"/>
  <c r="K40" i="5"/>
  <c r="J40" i="5"/>
  <c r="H40" i="5"/>
  <c r="G40" i="5"/>
  <c r="AF39" i="5"/>
  <c r="AE39" i="5"/>
  <c r="AC39" i="5"/>
  <c r="AB39" i="5"/>
  <c r="Z39" i="5"/>
  <c r="Y39" i="5"/>
  <c r="W39" i="5"/>
  <c r="V39" i="5"/>
  <c r="T39" i="5"/>
  <c r="S39" i="5"/>
  <c r="Q39" i="5"/>
  <c r="P39" i="5"/>
  <c r="N39" i="5"/>
  <c r="M39" i="5"/>
  <c r="K39" i="5"/>
  <c r="J39" i="5"/>
  <c r="H39" i="5"/>
  <c r="G39" i="5"/>
  <c r="AF38" i="5"/>
  <c r="AE38" i="5"/>
  <c r="AC38" i="5"/>
  <c r="AB38" i="5"/>
  <c r="Z38" i="5"/>
  <c r="Y38" i="5"/>
  <c r="W38" i="5"/>
  <c r="V38" i="5"/>
  <c r="T38" i="5"/>
  <c r="S38" i="5"/>
  <c r="Q38" i="5"/>
  <c r="P38" i="5"/>
  <c r="N38" i="5"/>
  <c r="M38" i="5"/>
  <c r="K38" i="5"/>
  <c r="J38" i="5"/>
  <c r="H38" i="5"/>
  <c r="G38" i="5"/>
  <c r="AF37" i="5"/>
  <c r="AE37" i="5"/>
  <c r="AC37" i="5"/>
  <c r="AB37" i="5"/>
  <c r="Z37" i="5"/>
  <c r="Y37" i="5"/>
  <c r="W37" i="5"/>
  <c r="V37" i="5"/>
  <c r="T37" i="5"/>
  <c r="S37" i="5"/>
  <c r="Q37" i="5"/>
  <c r="P37" i="5"/>
  <c r="N37" i="5"/>
  <c r="M37" i="5"/>
  <c r="K37" i="5"/>
  <c r="J37" i="5"/>
  <c r="H37" i="5"/>
  <c r="G37" i="5"/>
  <c r="AF36" i="5"/>
  <c r="AE36" i="5"/>
  <c r="AC36" i="5"/>
  <c r="AB36" i="5"/>
  <c r="Z36" i="5"/>
  <c r="Y36" i="5"/>
  <c r="W36" i="5"/>
  <c r="V36" i="5"/>
  <c r="T36" i="5"/>
  <c r="S36" i="5"/>
  <c r="Q36" i="5"/>
  <c r="P36" i="5"/>
  <c r="N36" i="5"/>
  <c r="M36" i="5"/>
  <c r="K36" i="5"/>
  <c r="J36" i="5"/>
  <c r="H36" i="5"/>
  <c r="G36" i="5"/>
  <c r="AF35" i="5"/>
  <c r="AE35" i="5"/>
  <c r="AC35" i="5"/>
  <c r="AB35" i="5"/>
  <c r="Z35" i="5"/>
  <c r="Y35" i="5"/>
  <c r="W35" i="5"/>
  <c r="V35" i="5"/>
  <c r="T35" i="5"/>
  <c r="S35" i="5"/>
  <c r="Q35" i="5"/>
  <c r="P35" i="5"/>
  <c r="N35" i="5"/>
  <c r="M35" i="5"/>
  <c r="K35" i="5"/>
  <c r="J35" i="5"/>
  <c r="H35" i="5"/>
  <c r="G35" i="5"/>
  <c r="AF34" i="5"/>
  <c r="AE34" i="5"/>
  <c r="AC34" i="5"/>
  <c r="AB34" i="5"/>
  <c r="Z34" i="5"/>
  <c r="Y34" i="5"/>
  <c r="W34" i="5"/>
  <c r="V34" i="5"/>
  <c r="T34" i="5"/>
  <c r="S34" i="5"/>
  <c r="Q34" i="5"/>
  <c r="P34" i="5"/>
  <c r="N34" i="5"/>
  <c r="M34" i="5"/>
  <c r="K34" i="5"/>
  <c r="J34" i="5"/>
  <c r="H34" i="5"/>
  <c r="G34" i="5"/>
  <c r="K33" i="5"/>
  <c r="AF32" i="5"/>
  <c r="AE32" i="5"/>
  <c r="AC32" i="5"/>
  <c r="AB32" i="5"/>
  <c r="Z32" i="5"/>
  <c r="Y32" i="5"/>
  <c r="W32" i="5"/>
  <c r="V32" i="5"/>
  <c r="T32" i="5"/>
  <c r="S32" i="5"/>
  <c r="Q32" i="5"/>
  <c r="P32" i="5"/>
  <c r="N32" i="5"/>
  <c r="M32" i="5"/>
  <c r="K32" i="5"/>
  <c r="J32" i="5"/>
  <c r="H32" i="5"/>
  <c r="G32" i="5"/>
  <c r="AF31" i="5"/>
  <c r="AE31" i="5"/>
  <c r="AC31" i="5"/>
  <c r="AB31" i="5"/>
  <c r="Z31" i="5"/>
  <c r="Y31" i="5"/>
  <c r="W31" i="5"/>
  <c r="V31" i="5"/>
  <c r="T31" i="5"/>
  <c r="S31" i="5"/>
  <c r="Q31" i="5"/>
  <c r="P31" i="5"/>
  <c r="N31" i="5"/>
  <c r="M31" i="5"/>
  <c r="K31" i="5"/>
  <c r="J31" i="5"/>
  <c r="H31" i="5"/>
  <c r="G31" i="5"/>
  <c r="AF30" i="5"/>
  <c r="AE30" i="5"/>
  <c r="AC30" i="5"/>
  <c r="AB30" i="5"/>
  <c r="Z30" i="5"/>
  <c r="Y30" i="5"/>
  <c r="W30" i="5"/>
  <c r="V30" i="5"/>
  <c r="T30" i="5"/>
  <c r="S30" i="5"/>
  <c r="Q30" i="5"/>
  <c r="P30" i="5"/>
  <c r="N30" i="5"/>
  <c r="M30" i="5"/>
  <c r="K30" i="5"/>
  <c r="J30" i="5"/>
  <c r="H30" i="5"/>
  <c r="G30" i="5"/>
  <c r="AF29" i="5"/>
  <c r="AE29" i="5"/>
  <c r="AC29" i="5"/>
  <c r="AB29" i="5"/>
  <c r="Z29" i="5"/>
  <c r="Y29" i="5"/>
  <c r="W29" i="5"/>
  <c r="V29" i="5"/>
  <c r="T29" i="5"/>
  <c r="S29" i="5"/>
  <c r="Q29" i="5"/>
  <c r="P29" i="5"/>
  <c r="N29" i="5"/>
  <c r="M29" i="5"/>
  <c r="K29" i="5"/>
  <c r="J29" i="5"/>
  <c r="H29" i="5"/>
  <c r="G29" i="5"/>
  <c r="AF28" i="5"/>
  <c r="AE28" i="5"/>
  <c r="AC28" i="5"/>
  <c r="AB28" i="5"/>
  <c r="Z28" i="5"/>
  <c r="Y28" i="5"/>
  <c r="W28" i="5"/>
  <c r="V28" i="5"/>
  <c r="T28" i="5"/>
  <c r="S28" i="5"/>
  <c r="Q28" i="5"/>
  <c r="P28" i="5"/>
  <c r="N28" i="5"/>
  <c r="M28" i="5"/>
  <c r="K28" i="5"/>
  <c r="J28" i="5"/>
  <c r="H28" i="5"/>
  <c r="G28" i="5"/>
  <c r="AF27" i="5"/>
  <c r="AE27" i="5"/>
  <c r="AC27" i="5"/>
  <c r="AB27" i="5"/>
  <c r="Z27" i="5"/>
  <c r="Y27" i="5"/>
  <c r="W27" i="5"/>
  <c r="V27" i="5"/>
  <c r="T27" i="5"/>
  <c r="S27" i="5"/>
  <c r="Q27" i="5"/>
  <c r="P27" i="5"/>
  <c r="N27" i="5"/>
  <c r="M27" i="5"/>
  <c r="K27" i="5"/>
  <c r="J27" i="5"/>
  <c r="H27" i="5"/>
  <c r="G27" i="5"/>
  <c r="AF26" i="5"/>
  <c r="AE26" i="5"/>
  <c r="AC26" i="5"/>
  <c r="AB26" i="5"/>
  <c r="Z26" i="5"/>
  <c r="Y26" i="5"/>
  <c r="W26" i="5"/>
  <c r="V26" i="5"/>
  <c r="T26" i="5"/>
  <c r="S26" i="5"/>
  <c r="Q26" i="5"/>
  <c r="P26" i="5"/>
  <c r="N26" i="5"/>
  <c r="M26" i="5"/>
  <c r="K26" i="5"/>
  <c r="J26" i="5"/>
  <c r="H26" i="5"/>
  <c r="G26" i="5"/>
  <c r="AF25" i="5"/>
  <c r="AE25" i="5"/>
  <c r="AC25" i="5"/>
  <c r="AB25" i="5"/>
  <c r="Z25" i="5"/>
  <c r="Y25" i="5"/>
  <c r="W25" i="5"/>
  <c r="V25" i="5"/>
  <c r="T25" i="5"/>
  <c r="S25" i="5"/>
  <c r="Q25" i="5"/>
  <c r="P25" i="5"/>
  <c r="N25" i="5"/>
  <c r="M25" i="5"/>
  <c r="K25" i="5"/>
  <c r="J25" i="5"/>
  <c r="H25" i="5"/>
  <c r="G25" i="5"/>
  <c r="AF24" i="5"/>
  <c r="AE24" i="5"/>
  <c r="AC24" i="5"/>
  <c r="AB24" i="5"/>
  <c r="Z24" i="5"/>
  <c r="Y24" i="5"/>
  <c r="W24" i="5"/>
  <c r="V24" i="5"/>
  <c r="T24" i="5"/>
  <c r="S24" i="5"/>
  <c r="Q24" i="5"/>
  <c r="P24" i="5"/>
  <c r="N24" i="5"/>
  <c r="M24" i="5"/>
  <c r="K24" i="5"/>
  <c r="J24" i="5"/>
  <c r="H24" i="5"/>
  <c r="G24" i="5"/>
  <c r="AF23" i="5"/>
  <c r="AE23" i="5"/>
  <c r="AC23" i="5"/>
  <c r="AB23" i="5"/>
  <c r="Z23" i="5"/>
  <c r="Y23" i="5"/>
  <c r="W23" i="5"/>
  <c r="V23" i="5"/>
  <c r="T23" i="5"/>
  <c r="S23" i="5"/>
  <c r="Q23" i="5"/>
  <c r="P23" i="5"/>
  <c r="N23" i="5"/>
  <c r="M23" i="5"/>
  <c r="K23" i="5"/>
  <c r="J23" i="5"/>
  <c r="H23" i="5"/>
  <c r="G23" i="5"/>
  <c r="AF22" i="5"/>
  <c r="AE22" i="5"/>
  <c r="AC22" i="5"/>
  <c r="AB22" i="5"/>
  <c r="Z22" i="5"/>
  <c r="Y22" i="5"/>
  <c r="W22" i="5"/>
  <c r="V22" i="5"/>
  <c r="T22" i="5"/>
  <c r="S22" i="5"/>
  <c r="Q22" i="5"/>
  <c r="P22" i="5"/>
  <c r="N22" i="5"/>
  <c r="M22" i="5"/>
  <c r="K22" i="5"/>
  <c r="J22" i="5"/>
  <c r="H22" i="5"/>
  <c r="G22" i="5"/>
  <c r="N21" i="5"/>
  <c r="AF20" i="5"/>
  <c r="AE20" i="5"/>
  <c r="AC20" i="5"/>
  <c r="AB20" i="5"/>
  <c r="Z20" i="5"/>
  <c r="Y20" i="5"/>
  <c r="W20" i="5"/>
  <c r="V20" i="5"/>
  <c r="T20" i="5"/>
  <c r="S20" i="5"/>
  <c r="Q20" i="5"/>
  <c r="P20" i="5"/>
  <c r="N20" i="5"/>
  <c r="M20" i="5"/>
  <c r="K20" i="5"/>
  <c r="J20" i="5"/>
  <c r="H20" i="5"/>
  <c r="G20" i="5"/>
  <c r="AF19" i="5"/>
  <c r="AE19" i="5"/>
  <c r="AC19" i="5"/>
  <c r="AB19" i="5"/>
  <c r="Z19" i="5"/>
  <c r="Y19" i="5"/>
  <c r="W19" i="5"/>
  <c r="V19" i="5"/>
  <c r="T19" i="5"/>
  <c r="S19" i="5"/>
  <c r="Q19" i="5"/>
  <c r="P19" i="5"/>
  <c r="N19" i="5"/>
  <c r="M19" i="5"/>
  <c r="K19" i="5"/>
  <c r="J19" i="5"/>
  <c r="H19" i="5"/>
  <c r="G19" i="5"/>
  <c r="AF18" i="5"/>
  <c r="AE18" i="5"/>
  <c r="AC18" i="5"/>
  <c r="AB18" i="5"/>
  <c r="Z18" i="5"/>
  <c r="Y18" i="5"/>
  <c r="W18" i="5"/>
  <c r="V18" i="5"/>
  <c r="T18" i="5"/>
  <c r="S18" i="5"/>
  <c r="Q18" i="5"/>
  <c r="P18" i="5"/>
  <c r="N18" i="5"/>
  <c r="M18" i="5"/>
  <c r="K18" i="5"/>
  <c r="J18" i="5"/>
  <c r="H18" i="5"/>
  <c r="G18" i="5"/>
  <c r="AF17" i="5"/>
  <c r="AE17" i="5"/>
  <c r="AC17" i="5"/>
  <c r="AB17" i="5"/>
  <c r="Z17" i="5"/>
  <c r="Y17" i="5"/>
  <c r="W17" i="5"/>
  <c r="V17" i="5"/>
  <c r="T17" i="5"/>
  <c r="S17" i="5"/>
  <c r="Q17" i="5"/>
  <c r="P17" i="5"/>
  <c r="N17" i="5"/>
  <c r="M17" i="5"/>
  <c r="K17" i="5"/>
  <c r="J17" i="5"/>
  <c r="H17" i="5"/>
  <c r="G17" i="5"/>
  <c r="AF16" i="5"/>
  <c r="AE16" i="5"/>
  <c r="AC16" i="5"/>
  <c r="AB16" i="5"/>
  <c r="Z16" i="5"/>
  <c r="Y16" i="5"/>
  <c r="W16" i="5"/>
  <c r="V16" i="5"/>
  <c r="T16" i="5"/>
  <c r="S16" i="5"/>
  <c r="Q16" i="5"/>
  <c r="P16" i="5"/>
  <c r="N16" i="5"/>
  <c r="M16" i="5"/>
  <c r="K16" i="5"/>
  <c r="J16" i="5"/>
  <c r="H16" i="5"/>
  <c r="G16" i="5"/>
  <c r="AF15" i="5"/>
  <c r="AE15" i="5"/>
  <c r="AC15" i="5"/>
  <c r="AB15" i="5"/>
  <c r="Z15" i="5"/>
  <c r="Y15" i="5"/>
  <c r="W15" i="5"/>
  <c r="V15" i="5"/>
  <c r="T15" i="5"/>
  <c r="S15" i="5"/>
  <c r="Q15" i="5"/>
  <c r="P15" i="5"/>
  <c r="N15" i="5"/>
  <c r="M15" i="5"/>
  <c r="K15" i="5"/>
  <c r="J15" i="5"/>
  <c r="H15" i="5"/>
  <c r="G15" i="5"/>
  <c r="AF14" i="5"/>
  <c r="AE14" i="5"/>
  <c r="AC14" i="5"/>
  <c r="AB14" i="5"/>
  <c r="Z14" i="5"/>
  <c r="Y14" i="5"/>
  <c r="W14" i="5"/>
  <c r="V14" i="5"/>
  <c r="T14" i="5"/>
  <c r="S14" i="5"/>
  <c r="Q14" i="5"/>
  <c r="P14" i="5"/>
  <c r="N14" i="5"/>
  <c r="M14" i="5"/>
  <c r="K14" i="5"/>
  <c r="J14" i="5"/>
  <c r="H14" i="5"/>
  <c r="G14" i="5"/>
  <c r="AF12" i="5"/>
  <c r="AE12" i="5"/>
  <c r="AC12" i="5"/>
  <c r="AB12" i="5"/>
  <c r="Z12" i="5"/>
  <c r="Y12" i="5"/>
  <c r="W12" i="5"/>
  <c r="V12" i="5"/>
  <c r="T12" i="5"/>
  <c r="S12" i="5"/>
  <c r="Q12" i="5"/>
  <c r="P12" i="5"/>
  <c r="N12" i="5"/>
  <c r="M12" i="5"/>
  <c r="K12" i="5"/>
  <c r="J12" i="5"/>
  <c r="H12" i="5"/>
  <c r="G12" i="5"/>
  <c r="AF11" i="5"/>
  <c r="AE11" i="5"/>
  <c r="AC11" i="5"/>
  <c r="AB11" i="5"/>
  <c r="Z11" i="5"/>
  <c r="Y11" i="5"/>
  <c r="W11" i="5"/>
  <c r="V11" i="5"/>
  <c r="T11" i="5"/>
  <c r="S11" i="5"/>
  <c r="Q11" i="5"/>
  <c r="P11" i="5"/>
  <c r="N11" i="5"/>
  <c r="M11" i="5"/>
  <c r="K11" i="5"/>
  <c r="J11" i="5"/>
  <c r="H11" i="5"/>
  <c r="G11" i="5"/>
  <c r="AF10" i="5"/>
  <c r="AE10" i="5"/>
  <c r="AC10" i="5"/>
  <c r="AB10" i="5"/>
  <c r="Z10" i="5"/>
  <c r="Y10" i="5"/>
  <c r="W10" i="5"/>
  <c r="V10" i="5"/>
  <c r="T10" i="5"/>
  <c r="S10" i="5"/>
  <c r="Q10" i="5"/>
  <c r="P10" i="5"/>
  <c r="N10" i="5"/>
  <c r="M10" i="5"/>
  <c r="K10" i="5"/>
  <c r="J10" i="5"/>
  <c r="H10" i="5"/>
  <c r="G10" i="5"/>
  <c r="AF9" i="5"/>
  <c r="AE9" i="5"/>
  <c r="AC9" i="5"/>
  <c r="AB9" i="5"/>
  <c r="Z9" i="5"/>
  <c r="Y9" i="5"/>
  <c r="W9" i="5"/>
  <c r="V9" i="5"/>
  <c r="T9" i="5"/>
  <c r="S9" i="5"/>
  <c r="Q9" i="5"/>
  <c r="P9" i="5"/>
  <c r="N9" i="5"/>
  <c r="M9" i="5"/>
  <c r="K9" i="5"/>
  <c r="J9" i="5"/>
  <c r="H9" i="5"/>
  <c r="G9" i="5"/>
  <c r="AF8" i="5"/>
  <c r="AE8" i="5"/>
  <c r="AC8" i="5"/>
  <c r="AB8" i="5"/>
  <c r="Z8" i="5"/>
  <c r="Y8" i="5"/>
  <c r="W8" i="5"/>
  <c r="V8" i="5"/>
  <c r="T8" i="5"/>
  <c r="S8" i="5"/>
  <c r="Q8" i="5"/>
  <c r="P8" i="5"/>
  <c r="N8" i="5"/>
  <c r="M8" i="5"/>
  <c r="K8" i="5"/>
  <c r="J8" i="5"/>
  <c r="H8" i="5"/>
  <c r="G8" i="5"/>
  <c r="AF7" i="5"/>
  <c r="AE7" i="5"/>
  <c r="AC7" i="5"/>
  <c r="AB7" i="5"/>
  <c r="Z7" i="5"/>
  <c r="Y7" i="5"/>
  <c r="W7" i="5"/>
  <c r="V7" i="5"/>
  <c r="T7" i="5"/>
  <c r="S7" i="5"/>
  <c r="Q7" i="5"/>
  <c r="P7" i="5"/>
  <c r="N7" i="5"/>
  <c r="M7" i="5"/>
  <c r="K7" i="5"/>
  <c r="J7" i="5"/>
  <c r="H7" i="5"/>
  <c r="G7" i="5"/>
  <c r="AC6" i="5"/>
  <c r="AB6" i="5"/>
  <c r="N6" i="5"/>
  <c r="M6" i="5"/>
  <c r="AF5" i="5"/>
  <c r="AE5" i="5"/>
  <c r="AC5" i="5"/>
  <c r="AB5" i="5"/>
  <c r="Z5" i="5"/>
  <c r="Y5" i="5"/>
  <c r="W5" i="5"/>
  <c r="T5" i="5"/>
  <c r="S5" i="5"/>
  <c r="Q5" i="5"/>
  <c r="P5" i="5"/>
  <c r="N5" i="5"/>
  <c r="M5" i="5"/>
  <c r="K5" i="5"/>
  <c r="J5" i="5"/>
  <c r="H5" i="5"/>
  <c r="G5" i="5"/>
  <c r="AF4" i="5"/>
  <c r="AE4" i="5"/>
  <c r="AC4" i="5"/>
  <c r="AB4" i="5"/>
  <c r="Z4" i="5"/>
  <c r="Y4" i="5"/>
  <c r="W4" i="5"/>
  <c r="V4" i="5"/>
  <c r="T4" i="5"/>
  <c r="S4" i="5"/>
  <c r="Q4" i="5"/>
  <c r="P4" i="5"/>
  <c r="N4" i="5"/>
  <c r="M4" i="5"/>
  <c r="K4" i="5"/>
  <c r="J4" i="5"/>
  <c r="H4" i="5"/>
  <c r="G4" i="5"/>
  <c r="AF3" i="5"/>
  <c r="AE3" i="5"/>
  <c r="AC3" i="5"/>
  <c r="AB3" i="5"/>
  <c r="Z3" i="5"/>
  <c r="Y3" i="5"/>
  <c r="W3" i="5"/>
  <c r="V3" i="5"/>
  <c r="T3" i="5"/>
  <c r="S3" i="5"/>
  <c r="Q3" i="5"/>
  <c r="P3" i="5"/>
  <c r="N3" i="5"/>
  <c r="M3" i="5"/>
  <c r="J3" i="5"/>
  <c r="H3" i="5"/>
  <c r="G3" i="5"/>
  <c r="AF2" i="5"/>
  <c r="AK2" i="5" s="1"/>
  <c r="AE2" i="5"/>
  <c r="AC2" i="5"/>
  <c r="AB2" i="5"/>
  <c r="Z2" i="5"/>
  <c r="Y2" i="5"/>
  <c r="W2" i="5"/>
  <c r="V2" i="5"/>
  <c r="T2" i="5"/>
  <c r="S2" i="5"/>
  <c r="Q2" i="5"/>
  <c r="P2" i="5"/>
  <c r="N2" i="5"/>
  <c r="M2" i="5"/>
  <c r="K2" i="5"/>
  <c r="J2" i="5"/>
  <c r="G2" i="5"/>
  <c r="A73" i="2"/>
  <c r="E97" i="2"/>
  <c r="D97" i="2"/>
  <c r="C97" i="2"/>
  <c r="B97" i="2"/>
  <c r="E89" i="2"/>
  <c r="D89" i="2"/>
  <c r="C89" i="2"/>
  <c r="B89" i="2"/>
  <c r="E82" i="2"/>
  <c r="D82" i="2"/>
  <c r="C82" i="2"/>
  <c r="B82" i="2"/>
  <c r="E73" i="2"/>
  <c r="D73" i="2"/>
  <c r="C73" i="2"/>
  <c r="B73" i="2"/>
  <c r="E66" i="2"/>
  <c r="D66" i="2"/>
  <c r="C66" i="2"/>
  <c r="B66" i="2"/>
  <c r="E58" i="2"/>
  <c r="D58" i="2"/>
  <c r="C58" i="2"/>
  <c r="B58" i="2"/>
  <c r="E44" i="2"/>
  <c r="D44" i="2"/>
  <c r="C44" i="2"/>
  <c r="B44" i="2"/>
  <c r="E28" i="2"/>
  <c r="D28" i="2"/>
  <c r="C28" i="2"/>
  <c r="B28" i="2"/>
  <c r="E18" i="2"/>
  <c r="D18" i="2"/>
  <c r="C18" i="2"/>
  <c r="B18" i="2"/>
  <c r="E12" i="2"/>
  <c r="D12" i="2"/>
  <c r="C12" i="2"/>
  <c r="B12" i="2"/>
  <c r="A12" i="2"/>
  <c r="AF84" i="1"/>
  <c r="AE84" i="1"/>
  <c r="AC84" i="1"/>
  <c r="AB84" i="1"/>
  <c r="Z84" i="1"/>
  <c r="Y84" i="1"/>
  <c r="W84" i="1"/>
  <c r="V84" i="1"/>
  <c r="T84" i="1"/>
  <c r="S84" i="1"/>
  <c r="Q84" i="1"/>
  <c r="P84" i="1"/>
  <c r="N84" i="1"/>
  <c r="M84" i="1"/>
  <c r="K84" i="1"/>
  <c r="J84" i="1"/>
  <c r="H84" i="1"/>
  <c r="G84" i="1"/>
  <c r="AF32" i="1"/>
  <c r="AF29" i="1"/>
  <c r="AE32" i="1"/>
  <c r="AC32" i="1"/>
  <c r="AB32" i="1"/>
  <c r="Z32" i="1"/>
  <c r="Y32" i="1"/>
  <c r="W32" i="1"/>
  <c r="V32" i="1"/>
  <c r="T32" i="1"/>
  <c r="S32" i="1"/>
  <c r="Q32" i="1"/>
  <c r="P32" i="1"/>
  <c r="N32" i="1"/>
  <c r="M32" i="1"/>
  <c r="K32" i="1"/>
  <c r="J32" i="1"/>
  <c r="H32" i="1"/>
  <c r="G32" i="1"/>
  <c r="AE29" i="1"/>
  <c r="AC29" i="1"/>
  <c r="AB29" i="1"/>
  <c r="Z29" i="1"/>
  <c r="Y29" i="1"/>
  <c r="W29" i="1"/>
  <c r="V29" i="1"/>
  <c r="T29" i="1"/>
  <c r="S29" i="1"/>
  <c r="Q29" i="1"/>
  <c r="P29" i="1"/>
  <c r="N29" i="1"/>
  <c r="M29" i="1"/>
  <c r="K29" i="1"/>
  <c r="J29" i="1"/>
  <c r="H29" i="1"/>
  <c r="G29" i="1"/>
  <c r="AE22" i="1"/>
  <c r="AE11" i="1"/>
  <c r="AC11" i="1"/>
  <c r="AB11" i="1"/>
  <c r="Z11" i="1"/>
  <c r="Y11" i="1"/>
  <c r="W11" i="1"/>
  <c r="V11" i="1"/>
  <c r="T11" i="1"/>
  <c r="S11" i="1"/>
  <c r="Q11" i="1"/>
  <c r="P11" i="1"/>
  <c r="N11" i="1"/>
  <c r="M11" i="1"/>
  <c r="K11" i="1"/>
  <c r="J11" i="1"/>
  <c r="H11" i="1"/>
  <c r="G11" i="1"/>
  <c r="AF104" i="1"/>
  <c r="AE104" i="1"/>
  <c r="AC104" i="1"/>
  <c r="AB104" i="1"/>
  <c r="Z104" i="1"/>
  <c r="Y104" i="1"/>
  <c r="W104" i="1"/>
  <c r="V104" i="1"/>
  <c r="T104" i="1"/>
  <c r="S104" i="1"/>
  <c r="Q104" i="1"/>
  <c r="P104" i="1"/>
  <c r="N104" i="1"/>
  <c r="M104" i="1"/>
  <c r="K104" i="1"/>
  <c r="J104" i="1"/>
  <c r="H104" i="1"/>
  <c r="G104" i="1"/>
  <c r="AF8" i="1"/>
  <c r="AB6" i="1"/>
  <c r="AC6" i="1"/>
  <c r="S71" i="1"/>
  <c r="T71" i="1"/>
  <c r="S103" i="1"/>
  <c r="T103" i="1"/>
  <c r="P63" i="1"/>
  <c r="Q63" i="1"/>
  <c r="N22" i="1"/>
  <c r="N21" i="1"/>
  <c r="M6" i="1"/>
  <c r="N6" i="1"/>
  <c r="J88" i="1"/>
  <c r="K88" i="1"/>
  <c r="K78" i="1"/>
  <c r="K33" i="1"/>
  <c r="AF102" i="1"/>
  <c r="AF101" i="1"/>
  <c r="AF98" i="1"/>
  <c r="AF100" i="1"/>
  <c r="AF99" i="1"/>
  <c r="AF96" i="1"/>
  <c r="AF97" i="1"/>
  <c r="AF94" i="1"/>
  <c r="AF93" i="1"/>
  <c r="AF92" i="1"/>
  <c r="AF91" i="1"/>
  <c r="AF90" i="1"/>
  <c r="AF89" i="1"/>
  <c r="AF87" i="1"/>
  <c r="AF86" i="1"/>
  <c r="AF85" i="1"/>
  <c r="AF83" i="1"/>
  <c r="AF82" i="1"/>
  <c r="AF81" i="1"/>
  <c r="AF80" i="1"/>
  <c r="AF79" i="1"/>
  <c r="AF77" i="1"/>
  <c r="AF76" i="1"/>
  <c r="AF75" i="1"/>
  <c r="AF74" i="1"/>
  <c r="AF73" i="1"/>
  <c r="AF72" i="1"/>
  <c r="AF70" i="1"/>
  <c r="AF69" i="1"/>
  <c r="AF68" i="1"/>
  <c r="AF67" i="1"/>
  <c r="AF66" i="1"/>
  <c r="AF65" i="1"/>
  <c r="AF64" i="1"/>
  <c r="AF60" i="1"/>
  <c r="AF62" i="1"/>
  <c r="AF61" i="1"/>
  <c r="AF59" i="1"/>
  <c r="AF58" i="1"/>
  <c r="AF57" i="1"/>
  <c r="AF56" i="1"/>
  <c r="AF55" i="1"/>
  <c r="AF54" i="1"/>
  <c r="AF53" i="1"/>
  <c r="AF52" i="1"/>
  <c r="AF51" i="1"/>
  <c r="AF50" i="1"/>
  <c r="AF48" i="1"/>
  <c r="AF47" i="1"/>
  <c r="AF46" i="1"/>
  <c r="AF45" i="1"/>
  <c r="AF44" i="1"/>
  <c r="AF43" i="1"/>
  <c r="AF42" i="1"/>
  <c r="AF39" i="1"/>
  <c r="AF41" i="1"/>
  <c r="AF40" i="1"/>
  <c r="AF37" i="1"/>
  <c r="AF38" i="1"/>
  <c r="AF36" i="1"/>
  <c r="AF35" i="1"/>
  <c r="AF34" i="1"/>
  <c r="AF30" i="1"/>
  <c r="AF31" i="1"/>
  <c r="AF28" i="1"/>
  <c r="AF27" i="1"/>
  <c r="AF26" i="1"/>
  <c r="AF25" i="1"/>
  <c r="AF24" i="1"/>
  <c r="AF23" i="1"/>
  <c r="AF22" i="1"/>
  <c r="AF20" i="1"/>
  <c r="AF19" i="1"/>
  <c r="AF18" i="1"/>
  <c r="AF17" i="1"/>
  <c r="AF16" i="1"/>
  <c r="AF15" i="1"/>
  <c r="AF14" i="1"/>
  <c r="AF12" i="1"/>
  <c r="AF10" i="1"/>
  <c r="AF9" i="1"/>
  <c r="AF7" i="1"/>
  <c r="AF5" i="1"/>
  <c r="AF4" i="1"/>
  <c r="AF3" i="1"/>
  <c r="AF2" i="1"/>
  <c r="AC102" i="1"/>
  <c r="AC101" i="1"/>
  <c r="AC98" i="1"/>
  <c r="AC100" i="1"/>
  <c r="AC99" i="1"/>
  <c r="AC96" i="1"/>
  <c r="AC97" i="1"/>
  <c r="AC94" i="1"/>
  <c r="AC93" i="1"/>
  <c r="AC92" i="1"/>
  <c r="AC91" i="1"/>
  <c r="AC90" i="1"/>
  <c r="AC89" i="1"/>
  <c r="AC87" i="1"/>
  <c r="AC86" i="1"/>
  <c r="AC85" i="1"/>
  <c r="AC83" i="1"/>
  <c r="AC82" i="1"/>
  <c r="AC81" i="1"/>
  <c r="AC80" i="1"/>
  <c r="AC79" i="1"/>
  <c r="AC77" i="1"/>
  <c r="AC76" i="1"/>
  <c r="AC75" i="1"/>
  <c r="AC74" i="1"/>
  <c r="AC73" i="1"/>
  <c r="AC72" i="1"/>
  <c r="AC70" i="1"/>
  <c r="AC69" i="1"/>
  <c r="AC68" i="1"/>
  <c r="AC67" i="1"/>
  <c r="AC66" i="1"/>
  <c r="AC65" i="1"/>
  <c r="AC64" i="1"/>
  <c r="AC60" i="1"/>
  <c r="AC62" i="1"/>
  <c r="AC61" i="1"/>
  <c r="AC59" i="1"/>
  <c r="AC58" i="1"/>
  <c r="AC57" i="1"/>
  <c r="AC56" i="1"/>
  <c r="AC55" i="1"/>
  <c r="AC54" i="1"/>
  <c r="AC53" i="1"/>
  <c r="AC52" i="1"/>
  <c r="AC51" i="1"/>
  <c r="AC50" i="1"/>
  <c r="AC48" i="1"/>
  <c r="AC47" i="1"/>
  <c r="AC46" i="1"/>
  <c r="AC45" i="1"/>
  <c r="AC44" i="1"/>
  <c r="AC43" i="1"/>
  <c r="AC42" i="1"/>
  <c r="AC39" i="1"/>
  <c r="AC41" i="1"/>
  <c r="AC40" i="1"/>
  <c r="AC37" i="1"/>
  <c r="AC38" i="1"/>
  <c r="AC36" i="1"/>
  <c r="AC35" i="1"/>
  <c r="AC34" i="1"/>
  <c r="AC30" i="1"/>
  <c r="AC31" i="1"/>
  <c r="AC28" i="1"/>
  <c r="AC27" i="1"/>
  <c r="AC26" i="1"/>
  <c r="AC25" i="1"/>
  <c r="AC24" i="1"/>
  <c r="AC23" i="1"/>
  <c r="AC22" i="1"/>
  <c r="AC20" i="1"/>
  <c r="AC19" i="1"/>
  <c r="AC18" i="1"/>
  <c r="AC17" i="1"/>
  <c r="AC16" i="1"/>
  <c r="AC15" i="1"/>
  <c r="AC14" i="1"/>
  <c r="AC12" i="1"/>
  <c r="AC10" i="1"/>
  <c r="AC9" i="1"/>
  <c r="AC8" i="1"/>
  <c r="AC7" i="1"/>
  <c r="AC5" i="1"/>
  <c r="AC4" i="1"/>
  <c r="AC3" i="1"/>
  <c r="AC2" i="1"/>
  <c r="Z102" i="1"/>
  <c r="Z101" i="1"/>
  <c r="Z98" i="1"/>
  <c r="Z100" i="1"/>
  <c r="Z99" i="1"/>
  <c r="Z96" i="1"/>
  <c r="Z97" i="1"/>
  <c r="Z94" i="1"/>
  <c r="Z93" i="1"/>
  <c r="Z92" i="1"/>
  <c r="Z91" i="1"/>
  <c r="Z90" i="1"/>
  <c r="Z89" i="1"/>
  <c r="Z87" i="1"/>
  <c r="Z86" i="1"/>
  <c r="Z85" i="1"/>
  <c r="Z83" i="1"/>
  <c r="Z82" i="1"/>
  <c r="Z81" i="1"/>
  <c r="Z80" i="1"/>
  <c r="Z79" i="1"/>
  <c r="Z77" i="1"/>
  <c r="Z76" i="1"/>
  <c r="Z75" i="1"/>
  <c r="Z74" i="1"/>
  <c r="Z73" i="1"/>
  <c r="Z72" i="1"/>
  <c r="Z70" i="1"/>
  <c r="Z69" i="1"/>
  <c r="Z68" i="1"/>
  <c r="Z67" i="1"/>
  <c r="Z66" i="1"/>
  <c r="Z65" i="1"/>
  <c r="Z64" i="1"/>
  <c r="Z60" i="1"/>
  <c r="Z62" i="1"/>
  <c r="Z61" i="1"/>
  <c r="Z59" i="1"/>
  <c r="Z58" i="1"/>
  <c r="Z57" i="1"/>
  <c r="Z56" i="1"/>
  <c r="Z55" i="1"/>
  <c r="Z54" i="1"/>
  <c r="Z53" i="1"/>
  <c r="Z52" i="1"/>
  <c r="Z51" i="1"/>
  <c r="Z50" i="1"/>
  <c r="Z48" i="1"/>
  <c r="Z47" i="1"/>
  <c r="Z46" i="1"/>
  <c r="Z45" i="1"/>
  <c r="Z44" i="1"/>
  <c r="Z43" i="1"/>
  <c r="Z42" i="1"/>
  <c r="Z39" i="1"/>
  <c r="Z41" i="1"/>
  <c r="Z40" i="1"/>
  <c r="Z37" i="1"/>
  <c r="Z38" i="1"/>
  <c r="Z36" i="1"/>
  <c r="Z35" i="1"/>
  <c r="Z34" i="1"/>
  <c r="Z30" i="1"/>
  <c r="Z31" i="1"/>
  <c r="Z28" i="1"/>
  <c r="Z27" i="1"/>
  <c r="Z26" i="1"/>
  <c r="Z25" i="1"/>
  <c r="Z24" i="1"/>
  <c r="Z23" i="1"/>
  <c r="Z22" i="1"/>
  <c r="Z20" i="1"/>
  <c r="Z19" i="1"/>
  <c r="Z18" i="1"/>
  <c r="Z17" i="1"/>
  <c r="Z16" i="1"/>
  <c r="Z15" i="1"/>
  <c r="Z14" i="1"/>
  <c r="Z12" i="1"/>
  <c r="Z10" i="1"/>
  <c r="Z9" i="1"/>
  <c r="Z8" i="1"/>
  <c r="Z7" i="1"/>
  <c r="Z5" i="1"/>
  <c r="Z4" i="1"/>
  <c r="Z3" i="1"/>
  <c r="Z2" i="1"/>
  <c r="W102" i="1"/>
  <c r="W101" i="1"/>
  <c r="W98" i="1"/>
  <c r="W100" i="1"/>
  <c r="W99" i="1"/>
  <c r="W96" i="1"/>
  <c r="W97" i="1"/>
  <c r="W94" i="1"/>
  <c r="W93" i="1"/>
  <c r="W92" i="1"/>
  <c r="W91" i="1"/>
  <c r="W90" i="1"/>
  <c r="W89" i="1"/>
  <c r="W87" i="1"/>
  <c r="W86" i="1"/>
  <c r="W85" i="1"/>
  <c r="W83" i="1"/>
  <c r="W82" i="1"/>
  <c r="W81" i="1"/>
  <c r="W80" i="1"/>
  <c r="W79" i="1"/>
  <c r="W77" i="1"/>
  <c r="W76" i="1"/>
  <c r="W75" i="1"/>
  <c r="W74" i="1"/>
  <c r="W73" i="1"/>
  <c r="W72" i="1"/>
  <c r="W70" i="1"/>
  <c r="W69" i="1"/>
  <c r="W68" i="1"/>
  <c r="W67" i="1"/>
  <c r="W66" i="1"/>
  <c r="W65" i="1"/>
  <c r="W64" i="1"/>
  <c r="W60" i="1"/>
  <c r="W62" i="1"/>
  <c r="W61" i="1"/>
  <c r="W59" i="1"/>
  <c r="W58" i="1"/>
  <c r="W57" i="1"/>
  <c r="W56" i="1"/>
  <c r="W55" i="1"/>
  <c r="W54" i="1"/>
  <c r="W53" i="1"/>
  <c r="W52" i="1"/>
  <c r="W51" i="1"/>
  <c r="W50" i="1"/>
  <c r="W48" i="1"/>
  <c r="W47" i="1"/>
  <c r="W46" i="1"/>
  <c r="W45" i="1"/>
  <c r="W44" i="1"/>
  <c r="W43" i="1"/>
  <c r="W42" i="1"/>
  <c r="W39" i="1"/>
  <c r="W41" i="1"/>
  <c r="W40" i="1"/>
  <c r="W37" i="1"/>
  <c r="W38" i="1"/>
  <c r="W36" i="1"/>
  <c r="W35" i="1"/>
  <c r="W34" i="1"/>
  <c r="W30" i="1"/>
  <c r="W31" i="1"/>
  <c r="W28" i="1"/>
  <c r="W27" i="1"/>
  <c r="W26" i="1"/>
  <c r="W25" i="1"/>
  <c r="W24" i="1"/>
  <c r="W23" i="1"/>
  <c r="W22" i="1"/>
  <c r="W20" i="1"/>
  <c r="W19" i="1"/>
  <c r="W18" i="1"/>
  <c r="W17" i="1"/>
  <c r="W16" i="1"/>
  <c r="W15" i="1"/>
  <c r="W14" i="1"/>
  <c r="W12" i="1"/>
  <c r="W10" i="1"/>
  <c r="W9" i="1"/>
  <c r="W8" i="1"/>
  <c r="W7" i="1"/>
  <c r="W5" i="1"/>
  <c r="W4" i="1"/>
  <c r="W3" i="1"/>
  <c r="W2" i="1"/>
  <c r="T102" i="1"/>
  <c r="T101" i="1"/>
  <c r="T98" i="1"/>
  <c r="T100" i="1"/>
  <c r="T99" i="1"/>
  <c r="T96" i="1"/>
  <c r="T97" i="1"/>
  <c r="T94" i="1"/>
  <c r="T93" i="1"/>
  <c r="T92" i="1"/>
  <c r="T91" i="1"/>
  <c r="T90" i="1"/>
  <c r="T89" i="1"/>
  <c r="T87" i="1"/>
  <c r="T86" i="1"/>
  <c r="T85" i="1"/>
  <c r="T83" i="1"/>
  <c r="T82" i="1"/>
  <c r="T81" i="1"/>
  <c r="T80" i="1"/>
  <c r="T79" i="1"/>
  <c r="T77" i="1"/>
  <c r="T76" i="1"/>
  <c r="T75" i="1"/>
  <c r="T74" i="1"/>
  <c r="T73" i="1"/>
  <c r="T72" i="1"/>
  <c r="T70" i="1"/>
  <c r="T69" i="1"/>
  <c r="T68" i="1"/>
  <c r="T67" i="1"/>
  <c r="T66" i="1"/>
  <c r="T65" i="1"/>
  <c r="T64" i="1"/>
  <c r="T60" i="1"/>
  <c r="T62" i="1"/>
  <c r="T61" i="1"/>
  <c r="T59" i="1"/>
  <c r="T58" i="1"/>
  <c r="T57" i="1"/>
  <c r="T56" i="1"/>
  <c r="T55" i="1"/>
  <c r="T54" i="1"/>
  <c r="T53" i="1"/>
  <c r="T52" i="1"/>
  <c r="T51" i="1"/>
  <c r="T50" i="1"/>
  <c r="T48" i="1"/>
  <c r="T47" i="1"/>
  <c r="T46" i="1"/>
  <c r="T45" i="1"/>
  <c r="T44" i="1"/>
  <c r="T43" i="1"/>
  <c r="T42" i="1"/>
  <c r="T39" i="1"/>
  <c r="T41" i="1"/>
  <c r="T40" i="1"/>
  <c r="T37" i="1"/>
  <c r="T38" i="1"/>
  <c r="T36" i="1"/>
  <c r="T35" i="1"/>
  <c r="T34" i="1"/>
  <c r="T30" i="1"/>
  <c r="T31" i="1"/>
  <c r="T28" i="1"/>
  <c r="T27" i="1"/>
  <c r="T26" i="1"/>
  <c r="T25" i="1"/>
  <c r="T24" i="1"/>
  <c r="T23" i="1"/>
  <c r="T22" i="1"/>
  <c r="T20" i="1"/>
  <c r="T19" i="1"/>
  <c r="T18" i="1"/>
  <c r="T17" i="1"/>
  <c r="T16" i="1"/>
  <c r="T15" i="1"/>
  <c r="T14" i="1"/>
  <c r="T12" i="1"/>
  <c r="T10" i="1"/>
  <c r="T9" i="1"/>
  <c r="T8" i="1"/>
  <c r="T7" i="1"/>
  <c r="T5" i="1"/>
  <c r="T4" i="1"/>
  <c r="T3" i="1"/>
  <c r="T2" i="1"/>
  <c r="Q102" i="1"/>
  <c r="Q101" i="1"/>
  <c r="Q98" i="1"/>
  <c r="Q100" i="1"/>
  <c r="Q99" i="1"/>
  <c r="Q96" i="1"/>
  <c r="Q97" i="1"/>
  <c r="Q94" i="1"/>
  <c r="Q93" i="1"/>
  <c r="Q92" i="1"/>
  <c r="Q91" i="1"/>
  <c r="Q90" i="1"/>
  <c r="Q89" i="1"/>
  <c r="Q87" i="1"/>
  <c r="Q86" i="1"/>
  <c r="Q85" i="1"/>
  <c r="Q83" i="1"/>
  <c r="Q82" i="1"/>
  <c r="Q81" i="1"/>
  <c r="Q80" i="1"/>
  <c r="Q79" i="1"/>
  <c r="Q77" i="1"/>
  <c r="Q76" i="1"/>
  <c r="Q75" i="1"/>
  <c r="Q74" i="1"/>
  <c r="Q73" i="1"/>
  <c r="Q72" i="1"/>
  <c r="Q70" i="1"/>
  <c r="Q69" i="1"/>
  <c r="Q68" i="1"/>
  <c r="Q67" i="1"/>
  <c r="Q66" i="1"/>
  <c r="Q65" i="1"/>
  <c r="Q64" i="1"/>
  <c r="Q60" i="1"/>
  <c r="Q62" i="1"/>
  <c r="Q61" i="1"/>
  <c r="Q59" i="1"/>
  <c r="Q58" i="1"/>
  <c r="Q57" i="1"/>
  <c r="Q56" i="1"/>
  <c r="Q55" i="1"/>
  <c r="Q54" i="1"/>
  <c r="Q53" i="1"/>
  <c r="Q52" i="1"/>
  <c r="Q51" i="1"/>
  <c r="Q50" i="1"/>
  <c r="Q48" i="1"/>
  <c r="Q47" i="1"/>
  <c r="Q46" i="1"/>
  <c r="Q45" i="1"/>
  <c r="Q44" i="1"/>
  <c r="Q43" i="1"/>
  <c r="Q42" i="1"/>
  <c r="Q39" i="1"/>
  <c r="Q41" i="1"/>
  <c r="Q40" i="1"/>
  <c r="Q37" i="1"/>
  <c r="Q38" i="1"/>
  <c r="Q36" i="1"/>
  <c r="Q35" i="1"/>
  <c r="Q34" i="1"/>
  <c r="Q30" i="1"/>
  <c r="Q31" i="1"/>
  <c r="Q28" i="1"/>
  <c r="Q27" i="1"/>
  <c r="Q26" i="1"/>
  <c r="Q25" i="1"/>
  <c r="Q24" i="1"/>
  <c r="Q23" i="1"/>
  <c r="Q22" i="1"/>
  <c r="Q20" i="1"/>
  <c r="Q19" i="1"/>
  <c r="Q18" i="1"/>
  <c r="Q17" i="1"/>
  <c r="Q16" i="1"/>
  <c r="Q15" i="1"/>
  <c r="Q14" i="1"/>
  <c r="Q12" i="1"/>
  <c r="Q10" i="1"/>
  <c r="Q9" i="1"/>
  <c r="Q8" i="1"/>
  <c r="Q7" i="1"/>
  <c r="Q5" i="1"/>
  <c r="Q4" i="1"/>
  <c r="Q3" i="1"/>
  <c r="Q2" i="1"/>
  <c r="N102" i="1"/>
  <c r="N101" i="1"/>
  <c r="N98" i="1"/>
  <c r="N100" i="1"/>
  <c r="N99" i="1"/>
  <c r="N96" i="1"/>
  <c r="N97" i="1"/>
  <c r="N94" i="1"/>
  <c r="N93" i="1"/>
  <c r="N92" i="1"/>
  <c r="N91" i="1"/>
  <c r="N90" i="1"/>
  <c r="N89" i="1"/>
  <c r="N87" i="1"/>
  <c r="N86" i="1"/>
  <c r="N85" i="1"/>
  <c r="N83" i="1"/>
  <c r="N82" i="1"/>
  <c r="N81" i="1"/>
  <c r="N80" i="1"/>
  <c r="N79" i="1"/>
  <c r="N77" i="1"/>
  <c r="N76" i="1"/>
  <c r="N75" i="1"/>
  <c r="N74" i="1"/>
  <c r="N73" i="1"/>
  <c r="N72" i="1"/>
  <c r="N70" i="1"/>
  <c r="N69" i="1"/>
  <c r="N68" i="1"/>
  <c r="N67" i="1"/>
  <c r="N66" i="1"/>
  <c r="N65" i="1"/>
  <c r="N64" i="1"/>
  <c r="N60" i="1"/>
  <c r="N62" i="1"/>
  <c r="N61" i="1"/>
  <c r="N59" i="1"/>
  <c r="N58" i="1"/>
  <c r="N57" i="1"/>
  <c r="N56" i="1"/>
  <c r="N55" i="1"/>
  <c r="N54" i="1"/>
  <c r="N53" i="1"/>
  <c r="N52" i="1"/>
  <c r="N51" i="1"/>
  <c r="N50" i="1"/>
  <c r="N48" i="1"/>
  <c r="N47" i="1"/>
  <c r="N46" i="1"/>
  <c r="N45" i="1"/>
  <c r="N44" i="1"/>
  <c r="N43" i="1"/>
  <c r="N42" i="1"/>
  <c r="N39" i="1"/>
  <c r="N41" i="1"/>
  <c r="N40" i="1"/>
  <c r="N37" i="1"/>
  <c r="N38" i="1"/>
  <c r="N36" i="1"/>
  <c r="N35" i="1"/>
  <c r="N34" i="1"/>
  <c r="N30" i="1"/>
  <c r="N31" i="1"/>
  <c r="N28" i="1"/>
  <c r="N27" i="1"/>
  <c r="N26" i="1"/>
  <c r="N25" i="1"/>
  <c r="N24" i="1"/>
  <c r="N23" i="1"/>
  <c r="N20" i="1"/>
  <c r="N19" i="1"/>
  <c r="N18" i="1"/>
  <c r="N17" i="1"/>
  <c r="N16" i="1"/>
  <c r="N15" i="1"/>
  <c r="N14" i="1"/>
  <c r="N12" i="1"/>
  <c r="N10" i="1"/>
  <c r="N9" i="1"/>
  <c r="N8" i="1"/>
  <c r="N7" i="1"/>
  <c r="N5" i="1"/>
  <c r="N4" i="1"/>
  <c r="N3" i="1"/>
  <c r="N2" i="1"/>
  <c r="K102" i="1"/>
  <c r="K101" i="1"/>
  <c r="K98" i="1"/>
  <c r="K100" i="1"/>
  <c r="K99" i="1"/>
  <c r="K96" i="1"/>
  <c r="K97" i="1"/>
  <c r="K94" i="1"/>
  <c r="K93" i="1"/>
  <c r="K92" i="1"/>
  <c r="K91" i="1"/>
  <c r="K90" i="1"/>
  <c r="K89" i="1"/>
  <c r="K87" i="1"/>
  <c r="K86" i="1"/>
  <c r="K85" i="1"/>
  <c r="K83" i="1"/>
  <c r="K82" i="1"/>
  <c r="K81" i="1"/>
  <c r="K80" i="1"/>
  <c r="K79" i="1"/>
  <c r="K77" i="1"/>
  <c r="K76" i="1"/>
  <c r="K75" i="1"/>
  <c r="K74" i="1"/>
  <c r="K73" i="1"/>
  <c r="K72" i="1"/>
  <c r="K70" i="1"/>
  <c r="K69" i="1"/>
  <c r="K68" i="1"/>
  <c r="K67" i="1"/>
  <c r="K66" i="1"/>
  <c r="K65" i="1"/>
  <c r="K64" i="1"/>
  <c r="K60" i="1"/>
  <c r="K62" i="1"/>
  <c r="K61" i="1"/>
  <c r="K59" i="1"/>
  <c r="K58" i="1"/>
  <c r="K57" i="1"/>
  <c r="K56" i="1"/>
  <c r="K55" i="1"/>
  <c r="K54" i="1"/>
  <c r="K53" i="1"/>
  <c r="K52" i="1"/>
  <c r="K51" i="1"/>
  <c r="K50" i="1"/>
  <c r="K48" i="1"/>
  <c r="K47" i="1"/>
  <c r="K46" i="1"/>
  <c r="K45" i="1"/>
  <c r="K44" i="1"/>
  <c r="K43" i="1"/>
  <c r="K42" i="1"/>
  <c r="K39" i="1"/>
  <c r="K41" i="1"/>
  <c r="K40" i="1"/>
  <c r="K37" i="1"/>
  <c r="K38" i="1"/>
  <c r="K36" i="1"/>
  <c r="K35" i="1"/>
  <c r="K34" i="1"/>
  <c r="K30" i="1"/>
  <c r="K31" i="1"/>
  <c r="K28" i="1"/>
  <c r="K27" i="1"/>
  <c r="K26" i="1"/>
  <c r="K25" i="1"/>
  <c r="K24" i="1"/>
  <c r="K23" i="1"/>
  <c r="K22" i="1"/>
  <c r="K20" i="1"/>
  <c r="K19" i="1"/>
  <c r="K18" i="1"/>
  <c r="K17" i="1"/>
  <c r="K16" i="1"/>
  <c r="K15" i="1"/>
  <c r="K14" i="1"/>
  <c r="K12" i="1"/>
  <c r="K10" i="1"/>
  <c r="K9" i="1"/>
  <c r="K8" i="1"/>
  <c r="K7" i="1"/>
  <c r="K5" i="1"/>
  <c r="K4" i="1"/>
  <c r="K3" i="1"/>
  <c r="K2" i="1"/>
  <c r="H102" i="1"/>
  <c r="H101" i="1"/>
  <c r="H98" i="1"/>
  <c r="H100" i="1"/>
  <c r="H99" i="1"/>
  <c r="H96" i="1"/>
  <c r="H97" i="1"/>
  <c r="H94" i="1"/>
  <c r="H93" i="1"/>
  <c r="H92" i="1"/>
  <c r="H91" i="1"/>
  <c r="H90" i="1"/>
  <c r="H89" i="1"/>
  <c r="H87" i="1"/>
  <c r="H86" i="1"/>
  <c r="H85" i="1"/>
  <c r="H83" i="1"/>
  <c r="H82" i="1"/>
  <c r="H81" i="1"/>
  <c r="H80" i="1"/>
  <c r="H79" i="1"/>
  <c r="H77" i="1"/>
  <c r="H76" i="1"/>
  <c r="H75" i="1"/>
  <c r="H74" i="1"/>
  <c r="H73" i="1"/>
  <c r="H72" i="1"/>
  <c r="H70" i="1"/>
  <c r="H69" i="1"/>
  <c r="H68" i="1"/>
  <c r="H67" i="1"/>
  <c r="H66" i="1"/>
  <c r="H65" i="1"/>
  <c r="H64" i="1"/>
  <c r="H60" i="1"/>
  <c r="H62" i="1"/>
  <c r="H61" i="1"/>
  <c r="H59" i="1"/>
  <c r="H58" i="1"/>
  <c r="H57" i="1"/>
  <c r="H56" i="1"/>
  <c r="H55" i="1"/>
  <c r="H54" i="1"/>
  <c r="H53" i="1"/>
  <c r="H52" i="1"/>
  <c r="H51" i="1"/>
  <c r="H50" i="1"/>
  <c r="H48" i="1"/>
  <c r="H47" i="1"/>
  <c r="H46" i="1"/>
  <c r="H45" i="1"/>
  <c r="H44" i="1"/>
  <c r="H43" i="1"/>
  <c r="H42" i="1"/>
  <c r="H39" i="1"/>
  <c r="H41" i="1"/>
  <c r="H40" i="1"/>
  <c r="H37" i="1"/>
  <c r="H38" i="1"/>
  <c r="H36" i="1"/>
  <c r="H35" i="1"/>
  <c r="H34" i="1"/>
  <c r="H30" i="1"/>
  <c r="H31" i="1"/>
  <c r="H28" i="1"/>
  <c r="H27" i="1"/>
  <c r="H26" i="1"/>
  <c r="H25" i="1"/>
  <c r="H24" i="1"/>
  <c r="H23" i="1"/>
  <c r="H22" i="1"/>
  <c r="H20" i="1"/>
  <c r="H19" i="1"/>
  <c r="H18" i="1"/>
  <c r="H17" i="1"/>
  <c r="H16" i="1"/>
  <c r="H15" i="1"/>
  <c r="H14" i="1"/>
  <c r="H12" i="1"/>
  <c r="H10" i="1"/>
  <c r="H9" i="1"/>
  <c r="H8" i="1"/>
  <c r="H7" i="1"/>
  <c r="AE102" i="1"/>
  <c r="AB102" i="1"/>
  <c r="Y102" i="1"/>
  <c r="V102" i="1"/>
  <c r="S102" i="1"/>
  <c r="P102" i="1"/>
  <c r="M102" i="1"/>
  <c r="J102" i="1"/>
  <c r="G102" i="1"/>
  <c r="AE101" i="1"/>
  <c r="AB101" i="1"/>
  <c r="Y101" i="1"/>
  <c r="V101" i="1"/>
  <c r="S101" i="1"/>
  <c r="P101" i="1"/>
  <c r="M101" i="1"/>
  <c r="J101" i="1"/>
  <c r="G101" i="1"/>
  <c r="AE98" i="1"/>
  <c r="AB98" i="1"/>
  <c r="Y98" i="1"/>
  <c r="V98" i="1"/>
  <c r="S98" i="1"/>
  <c r="P98" i="1"/>
  <c r="M98" i="1"/>
  <c r="J98" i="1"/>
  <c r="G98" i="1"/>
  <c r="AE100" i="1"/>
  <c r="AB100" i="1"/>
  <c r="Y100" i="1"/>
  <c r="V100" i="1"/>
  <c r="S100" i="1"/>
  <c r="P100" i="1"/>
  <c r="M100" i="1"/>
  <c r="J100" i="1"/>
  <c r="G100" i="1"/>
  <c r="AE99" i="1"/>
  <c r="AB99" i="1"/>
  <c r="Y99" i="1"/>
  <c r="V99" i="1"/>
  <c r="S99" i="1"/>
  <c r="P99" i="1"/>
  <c r="M99" i="1"/>
  <c r="J99" i="1"/>
  <c r="G99" i="1"/>
  <c r="AE96" i="1"/>
  <c r="AB96" i="1"/>
  <c r="Y96" i="1"/>
  <c r="V96" i="1"/>
  <c r="S96" i="1"/>
  <c r="P96" i="1"/>
  <c r="M96" i="1"/>
  <c r="J96" i="1"/>
  <c r="G96" i="1"/>
  <c r="AE97" i="1"/>
  <c r="AB97" i="1"/>
  <c r="Y97" i="1"/>
  <c r="V97" i="1"/>
  <c r="S97" i="1"/>
  <c r="P97" i="1"/>
  <c r="M97" i="1"/>
  <c r="J97" i="1"/>
  <c r="G97" i="1"/>
  <c r="AE94" i="1"/>
  <c r="AB94" i="1"/>
  <c r="Y94" i="1"/>
  <c r="V94" i="1"/>
  <c r="S94" i="1"/>
  <c r="P94" i="1"/>
  <c r="M94" i="1"/>
  <c r="J94" i="1"/>
  <c r="G94" i="1"/>
  <c r="AE93" i="1"/>
  <c r="AB93" i="1"/>
  <c r="Y93" i="1"/>
  <c r="V93" i="1"/>
  <c r="S93" i="1"/>
  <c r="P93" i="1"/>
  <c r="M93" i="1"/>
  <c r="J93" i="1"/>
  <c r="G93" i="1"/>
  <c r="AE92" i="1"/>
  <c r="AB92" i="1"/>
  <c r="Y92" i="1"/>
  <c r="V92" i="1"/>
  <c r="S92" i="1"/>
  <c r="P92" i="1"/>
  <c r="M92" i="1"/>
  <c r="J92" i="1"/>
  <c r="G92" i="1"/>
  <c r="AE91" i="1"/>
  <c r="AB91" i="1"/>
  <c r="Y91" i="1"/>
  <c r="V91" i="1"/>
  <c r="S91" i="1"/>
  <c r="P91" i="1"/>
  <c r="M91" i="1"/>
  <c r="J91" i="1"/>
  <c r="G91" i="1"/>
  <c r="AE90" i="1"/>
  <c r="AB90" i="1"/>
  <c r="Y90" i="1"/>
  <c r="V90" i="1"/>
  <c r="S90" i="1"/>
  <c r="P90" i="1"/>
  <c r="M90" i="1"/>
  <c r="J90" i="1"/>
  <c r="G90" i="1"/>
  <c r="AE89" i="1"/>
  <c r="AB89" i="1"/>
  <c r="Y89" i="1"/>
  <c r="V89" i="1"/>
  <c r="S89" i="1"/>
  <c r="P89" i="1"/>
  <c r="M89" i="1"/>
  <c r="J89" i="1"/>
  <c r="G89" i="1"/>
  <c r="AE87" i="1"/>
  <c r="AB87" i="1"/>
  <c r="Y87" i="1"/>
  <c r="V87" i="1"/>
  <c r="S87" i="1"/>
  <c r="P87" i="1"/>
  <c r="M87" i="1"/>
  <c r="J87" i="1"/>
  <c r="G87" i="1"/>
  <c r="AE86" i="1"/>
  <c r="AB86" i="1"/>
  <c r="Y86" i="1"/>
  <c r="V86" i="1"/>
  <c r="S86" i="1"/>
  <c r="P86" i="1"/>
  <c r="M86" i="1"/>
  <c r="J86" i="1"/>
  <c r="G86" i="1"/>
  <c r="AE85" i="1"/>
  <c r="AB85" i="1"/>
  <c r="Y85" i="1"/>
  <c r="V85" i="1"/>
  <c r="S85" i="1"/>
  <c r="P85" i="1"/>
  <c r="M85" i="1"/>
  <c r="J85" i="1"/>
  <c r="G85" i="1"/>
  <c r="AE83" i="1"/>
  <c r="AB83" i="1"/>
  <c r="Y83" i="1"/>
  <c r="V83" i="1"/>
  <c r="S83" i="1"/>
  <c r="P83" i="1"/>
  <c r="M83" i="1"/>
  <c r="J83" i="1"/>
  <c r="G83" i="1"/>
  <c r="AE82" i="1"/>
  <c r="AB82" i="1"/>
  <c r="Y82" i="1"/>
  <c r="V82" i="1"/>
  <c r="S82" i="1"/>
  <c r="P82" i="1"/>
  <c r="M82" i="1"/>
  <c r="J82" i="1"/>
  <c r="G82" i="1"/>
  <c r="AE81" i="1"/>
  <c r="AB81" i="1"/>
  <c r="Y81" i="1"/>
  <c r="V81" i="1"/>
  <c r="S81" i="1"/>
  <c r="P81" i="1"/>
  <c r="M81" i="1"/>
  <c r="J81" i="1"/>
  <c r="G81" i="1"/>
  <c r="AE80" i="1"/>
  <c r="AB80" i="1"/>
  <c r="Y80" i="1"/>
  <c r="V80" i="1"/>
  <c r="S80" i="1"/>
  <c r="P80" i="1"/>
  <c r="M80" i="1"/>
  <c r="J80" i="1"/>
  <c r="G80" i="1"/>
  <c r="AE79" i="1"/>
  <c r="AB79" i="1"/>
  <c r="Y79" i="1"/>
  <c r="V79" i="1"/>
  <c r="S79" i="1"/>
  <c r="P79" i="1"/>
  <c r="M79" i="1"/>
  <c r="J79" i="1"/>
  <c r="G79" i="1"/>
  <c r="AE77" i="1"/>
  <c r="AB77" i="1"/>
  <c r="Y77" i="1"/>
  <c r="V77" i="1"/>
  <c r="S77" i="1"/>
  <c r="P77" i="1"/>
  <c r="M77" i="1"/>
  <c r="J77" i="1"/>
  <c r="G77" i="1"/>
  <c r="AE76" i="1"/>
  <c r="AB76" i="1"/>
  <c r="Y76" i="1"/>
  <c r="V76" i="1"/>
  <c r="S76" i="1"/>
  <c r="P76" i="1"/>
  <c r="M76" i="1"/>
  <c r="J76" i="1"/>
  <c r="G76" i="1"/>
  <c r="AE75" i="1"/>
  <c r="AB75" i="1"/>
  <c r="Y75" i="1"/>
  <c r="V75" i="1"/>
  <c r="S75" i="1"/>
  <c r="P75" i="1"/>
  <c r="M75" i="1"/>
  <c r="J75" i="1"/>
  <c r="G75" i="1"/>
  <c r="AE74" i="1"/>
  <c r="AB74" i="1"/>
  <c r="Y74" i="1"/>
  <c r="V74" i="1"/>
  <c r="S74" i="1"/>
  <c r="P74" i="1"/>
  <c r="M74" i="1"/>
  <c r="J74" i="1"/>
  <c r="G74" i="1"/>
  <c r="AE73" i="1"/>
  <c r="AB73" i="1"/>
  <c r="Y73" i="1"/>
  <c r="V73" i="1"/>
  <c r="S73" i="1"/>
  <c r="P73" i="1"/>
  <c r="M73" i="1"/>
  <c r="J73" i="1"/>
  <c r="G73" i="1"/>
  <c r="AE72" i="1"/>
  <c r="AB72" i="1"/>
  <c r="Y72" i="1"/>
  <c r="V72" i="1"/>
  <c r="S72" i="1"/>
  <c r="P72" i="1"/>
  <c r="M72" i="1"/>
  <c r="J72" i="1"/>
  <c r="G72" i="1"/>
  <c r="AE70" i="1"/>
  <c r="AB70" i="1"/>
  <c r="Y70" i="1"/>
  <c r="V70" i="1"/>
  <c r="S70" i="1"/>
  <c r="P70" i="1"/>
  <c r="M70" i="1"/>
  <c r="J70" i="1"/>
  <c r="G70" i="1"/>
  <c r="AE69" i="1"/>
  <c r="AB69" i="1"/>
  <c r="Y69" i="1"/>
  <c r="V69" i="1"/>
  <c r="S69" i="1"/>
  <c r="P69" i="1"/>
  <c r="M69" i="1"/>
  <c r="J69" i="1"/>
  <c r="G69" i="1"/>
  <c r="AE68" i="1"/>
  <c r="AB68" i="1"/>
  <c r="Y68" i="1"/>
  <c r="V68" i="1"/>
  <c r="S68" i="1"/>
  <c r="P68" i="1"/>
  <c r="M68" i="1"/>
  <c r="J68" i="1"/>
  <c r="G68" i="1"/>
  <c r="AE67" i="1"/>
  <c r="AB67" i="1"/>
  <c r="Y67" i="1"/>
  <c r="V67" i="1"/>
  <c r="S67" i="1"/>
  <c r="P67" i="1"/>
  <c r="M67" i="1"/>
  <c r="J67" i="1"/>
  <c r="G67" i="1"/>
  <c r="AE66" i="1"/>
  <c r="AB66" i="1"/>
  <c r="Y66" i="1"/>
  <c r="V66" i="1"/>
  <c r="S66" i="1"/>
  <c r="P66" i="1"/>
  <c r="M66" i="1"/>
  <c r="J66" i="1"/>
  <c r="G66" i="1"/>
  <c r="AE65" i="1"/>
  <c r="AB65" i="1"/>
  <c r="Y65" i="1"/>
  <c r="V65" i="1"/>
  <c r="S65" i="1"/>
  <c r="P65" i="1"/>
  <c r="M65" i="1"/>
  <c r="J65" i="1"/>
  <c r="G65" i="1"/>
  <c r="AE64" i="1"/>
  <c r="AB64" i="1"/>
  <c r="Y64" i="1"/>
  <c r="V64" i="1"/>
  <c r="S64" i="1"/>
  <c r="P64" i="1"/>
  <c r="M64" i="1"/>
  <c r="J64" i="1"/>
  <c r="G64" i="1"/>
  <c r="AE60" i="1"/>
  <c r="AB60" i="1"/>
  <c r="Y60" i="1"/>
  <c r="V60" i="1"/>
  <c r="S60" i="1"/>
  <c r="P60" i="1"/>
  <c r="M60" i="1"/>
  <c r="J60" i="1"/>
  <c r="G60" i="1"/>
  <c r="AE62" i="1"/>
  <c r="AB62" i="1"/>
  <c r="Y62" i="1"/>
  <c r="V62" i="1"/>
  <c r="S62" i="1"/>
  <c r="P62" i="1"/>
  <c r="M62" i="1"/>
  <c r="J62" i="1"/>
  <c r="G62" i="1"/>
  <c r="AE61" i="1"/>
  <c r="AB61" i="1"/>
  <c r="Y61" i="1"/>
  <c r="V61" i="1"/>
  <c r="S61" i="1"/>
  <c r="P61" i="1"/>
  <c r="M61" i="1"/>
  <c r="J61" i="1"/>
  <c r="G61" i="1"/>
  <c r="AE59" i="1"/>
  <c r="AB59" i="1"/>
  <c r="Y59" i="1"/>
  <c r="V59" i="1"/>
  <c r="S59" i="1"/>
  <c r="P59" i="1"/>
  <c r="M59" i="1"/>
  <c r="J59" i="1"/>
  <c r="G59" i="1"/>
  <c r="AE58" i="1"/>
  <c r="AB58" i="1"/>
  <c r="Y58" i="1"/>
  <c r="V58" i="1"/>
  <c r="S58" i="1"/>
  <c r="P58" i="1"/>
  <c r="M58" i="1"/>
  <c r="J58" i="1"/>
  <c r="G58" i="1"/>
  <c r="AE57" i="1"/>
  <c r="AB57" i="1"/>
  <c r="Y57" i="1"/>
  <c r="V57" i="1"/>
  <c r="S57" i="1"/>
  <c r="P57" i="1"/>
  <c r="M57" i="1"/>
  <c r="J57" i="1"/>
  <c r="G57" i="1"/>
  <c r="AE56" i="1"/>
  <c r="AB56" i="1"/>
  <c r="Y56" i="1"/>
  <c r="V56" i="1"/>
  <c r="S56" i="1"/>
  <c r="P56" i="1"/>
  <c r="M56" i="1"/>
  <c r="J56" i="1"/>
  <c r="G56" i="1"/>
  <c r="AE55" i="1"/>
  <c r="AB55" i="1"/>
  <c r="Y55" i="1"/>
  <c r="V55" i="1"/>
  <c r="S55" i="1"/>
  <c r="P55" i="1"/>
  <c r="M55" i="1"/>
  <c r="J55" i="1"/>
  <c r="G55" i="1"/>
  <c r="AE54" i="1"/>
  <c r="AB54" i="1"/>
  <c r="Y54" i="1"/>
  <c r="V54" i="1"/>
  <c r="S54" i="1"/>
  <c r="P54" i="1"/>
  <c r="M54" i="1"/>
  <c r="J54" i="1"/>
  <c r="G54" i="1"/>
  <c r="AE53" i="1"/>
  <c r="AB53" i="1"/>
  <c r="Y53" i="1"/>
  <c r="V53" i="1"/>
  <c r="S53" i="1"/>
  <c r="P53" i="1"/>
  <c r="M53" i="1"/>
  <c r="J53" i="1"/>
  <c r="G53" i="1"/>
  <c r="AE52" i="1"/>
  <c r="AB52" i="1"/>
  <c r="Y52" i="1"/>
  <c r="V52" i="1"/>
  <c r="S52" i="1"/>
  <c r="P52" i="1"/>
  <c r="M52" i="1"/>
  <c r="J52" i="1"/>
  <c r="G52" i="1"/>
  <c r="AE51" i="1"/>
  <c r="AB51" i="1"/>
  <c r="Y51" i="1"/>
  <c r="V51" i="1"/>
  <c r="S51" i="1"/>
  <c r="P51" i="1"/>
  <c r="M51" i="1"/>
  <c r="J51" i="1"/>
  <c r="G51" i="1"/>
  <c r="AE50" i="1"/>
  <c r="AB50" i="1"/>
  <c r="Y50" i="1"/>
  <c r="V50" i="1"/>
  <c r="S50" i="1"/>
  <c r="P50" i="1"/>
  <c r="M50" i="1"/>
  <c r="J50" i="1"/>
  <c r="G50" i="1"/>
  <c r="AE48" i="1"/>
  <c r="AB48" i="1"/>
  <c r="Y48" i="1"/>
  <c r="V48" i="1"/>
  <c r="S48" i="1"/>
  <c r="P48" i="1"/>
  <c r="M48" i="1"/>
  <c r="J48" i="1"/>
  <c r="G48" i="1"/>
  <c r="AE47" i="1"/>
  <c r="AB47" i="1"/>
  <c r="Y47" i="1"/>
  <c r="V47" i="1"/>
  <c r="S47" i="1"/>
  <c r="P47" i="1"/>
  <c r="M47" i="1"/>
  <c r="J47" i="1"/>
  <c r="G47" i="1"/>
  <c r="AE46" i="1"/>
  <c r="AB46" i="1"/>
  <c r="Y46" i="1"/>
  <c r="V46" i="1"/>
  <c r="S46" i="1"/>
  <c r="P46" i="1"/>
  <c r="M46" i="1"/>
  <c r="J46" i="1"/>
  <c r="G46" i="1"/>
  <c r="AE45" i="1"/>
  <c r="AB45" i="1"/>
  <c r="Y45" i="1"/>
  <c r="V45" i="1"/>
  <c r="S45" i="1"/>
  <c r="P45" i="1"/>
  <c r="M45" i="1"/>
  <c r="J45" i="1"/>
  <c r="G45" i="1"/>
  <c r="AE44" i="1"/>
  <c r="AB44" i="1"/>
  <c r="Y44" i="1"/>
  <c r="V44" i="1"/>
  <c r="S44" i="1"/>
  <c r="P44" i="1"/>
  <c r="M44" i="1"/>
  <c r="J44" i="1"/>
  <c r="G44" i="1"/>
  <c r="AE43" i="1"/>
  <c r="AB43" i="1"/>
  <c r="Y43" i="1"/>
  <c r="V43" i="1"/>
  <c r="S43" i="1"/>
  <c r="P43" i="1"/>
  <c r="M43" i="1"/>
  <c r="J43" i="1"/>
  <c r="G43" i="1"/>
  <c r="AE42" i="1"/>
  <c r="AB42" i="1"/>
  <c r="Y42" i="1"/>
  <c r="V42" i="1"/>
  <c r="S42" i="1"/>
  <c r="P42" i="1"/>
  <c r="M42" i="1"/>
  <c r="J42" i="1"/>
  <c r="G42" i="1"/>
  <c r="AE39" i="1"/>
  <c r="AB39" i="1"/>
  <c r="Y39" i="1"/>
  <c r="V39" i="1"/>
  <c r="S39" i="1"/>
  <c r="P39" i="1"/>
  <c r="M39" i="1"/>
  <c r="J39" i="1"/>
  <c r="G39" i="1"/>
  <c r="AE41" i="1"/>
  <c r="AB41" i="1"/>
  <c r="Y41" i="1"/>
  <c r="V41" i="1"/>
  <c r="S41" i="1"/>
  <c r="P41" i="1"/>
  <c r="M41" i="1"/>
  <c r="J41" i="1"/>
  <c r="G41" i="1"/>
  <c r="AE40" i="1"/>
  <c r="AB40" i="1"/>
  <c r="Y40" i="1"/>
  <c r="V40" i="1"/>
  <c r="S40" i="1"/>
  <c r="P40" i="1"/>
  <c r="M40" i="1"/>
  <c r="J40" i="1"/>
  <c r="G40" i="1"/>
  <c r="AE37" i="1"/>
  <c r="AB37" i="1"/>
  <c r="Y37" i="1"/>
  <c r="V37" i="1"/>
  <c r="S37" i="1"/>
  <c r="P37" i="1"/>
  <c r="M37" i="1"/>
  <c r="J37" i="1"/>
  <c r="G37" i="1"/>
  <c r="AE38" i="1"/>
  <c r="AB38" i="1"/>
  <c r="Y38" i="1"/>
  <c r="V38" i="1"/>
  <c r="S38" i="1"/>
  <c r="P38" i="1"/>
  <c r="M38" i="1"/>
  <c r="J38" i="1"/>
  <c r="G38" i="1"/>
  <c r="AE36" i="1"/>
  <c r="AB36" i="1"/>
  <c r="Y36" i="1"/>
  <c r="V36" i="1"/>
  <c r="S36" i="1"/>
  <c r="P36" i="1"/>
  <c r="M36" i="1"/>
  <c r="J36" i="1"/>
  <c r="G36" i="1"/>
  <c r="AE35" i="1"/>
  <c r="AB35" i="1"/>
  <c r="Y35" i="1"/>
  <c r="V35" i="1"/>
  <c r="S35" i="1"/>
  <c r="P35" i="1"/>
  <c r="M35" i="1"/>
  <c r="J35" i="1"/>
  <c r="G35" i="1"/>
  <c r="AE34" i="1"/>
  <c r="AB34" i="1"/>
  <c r="Y34" i="1"/>
  <c r="V34" i="1"/>
  <c r="S34" i="1"/>
  <c r="P34" i="1"/>
  <c r="M34" i="1"/>
  <c r="J34" i="1"/>
  <c r="G34" i="1"/>
  <c r="AE30" i="1"/>
  <c r="AB30" i="1"/>
  <c r="Y30" i="1"/>
  <c r="V30" i="1"/>
  <c r="S30" i="1"/>
  <c r="P30" i="1"/>
  <c r="M30" i="1"/>
  <c r="J30" i="1"/>
  <c r="G30" i="1"/>
  <c r="AE31" i="1"/>
  <c r="AB31" i="1"/>
  <c r="Y31" i="1"/>
  <c r="V31" i="1"/>
  <c r="S31" i="1"/>
  <c r="P31" i="1"/>
  <c r="M31" i="1"/>
  <c r="J31" i="1"/>
  <c r="G31" i="1"/>
  <c r="AE28" i="1"/>
  <c r="AB28" i="1"/>
  <c r="Y28" i="1"/>
  <c r="V28" i="1"/>
  <c r="S28" i="1"/>
  <c r="P28" i="1"/>
  <c r="M28" i="1"/>
  <c r="J28" i="1"/>
  <c r="G28" i="1"/>
  <c r="AE27" i="1"/>
  <c r="AB27" i="1"/>
  <c r="Y27" i="1"/>
  <c r="V27" i="1"/>
  <c r="S27" i="1"/>
  <c r="P27" i="1"/>
  <c r="M27" i="1"/>
  <c r="J27" i="1"/>
  <c r="G27" i="1"/>
  <c r="AE26" i="1"/>
  <c r="AB26" i="1"/>
  <c r="Y26" i="1"/>
  <c r="V26" i="1"/>
  <c r="S26" i="1"/>
  <c r="P26" i="1"/>
  <c r="M26" i="1"/>
  <c r="J26" i="1"/>
  <c r="G26" i="1"/>
  <c r="AE25" i="1"/>
  <c r="AB25" i="1"/>
  <c r="Y25" i="1"/>
  <c r="V25" i="1"/>
  <c r="S25" i="1"/>
  <c r="P25" i="1"/>
  <c r="M25" i="1"/>
  <c r="J25" i="1"/>
  <c r="G25" i="1"/>
  <c r="AE24" i="1"/>
  <c r="AB24" i="1"/>
  <c r="Y24" i="1"/>
  <c r="V24" i="1"/>
  <c r="S24" i="1"/>
  <c r="P24" i="1"/>
  <c r="M24" i="1"/>
  <c r="J24" i="1"/>
  <c r="G24" i="1"/>
  <c r="AE23" i="1"/>
  <c r="AB23" i="1"/>
  <c r="Y23" i="1"/>
  <c r="V23" i="1"/>
  <c r="S23" i="1"/>
  <c r="P23" i="1"/>
  <c r="M23" i="1"/>
  <c r="J23" i="1"/>
  <c r="G23" i="1"/>
  <c r="AB22" i="1"/>
  <c r="Y22" i="1"/>
  <c r="V22" i="1"/>
  <c r="S22" i="1"/>
  <c r="P22" i="1"/>
  <c r="M22" i="1"/>
  <c r="J22" i="1"/>
  <c r="G22" i="1"/>
  <c r="AE20" i="1"/>
  <c r="AB20" i="1"/>
  <c r="Y20" i="1"/>
  <c r="V20" i="1"/>
  <c r="S20" i="1"/>
  <c r="P20" i="1"/>
  <c r="M20" i="1"/>
  <c r="J20" i="1"/>
  <c r="G20" i="1"/>
  <c r="AE19" i="1"/>
  <c r="AB19" i="1"/>
  <c r="Y19" i="1"/>
  <c r="V19" i="1"/>
  <c r="S19" i="1"/>
  <c r="P19" i="1"/>
  <c r="M19" i="1"/>
  <c r="J19" i="1"/>
  <c r="G19" i="1"/>
  <c r="AE18" i="1"/>
  <c r="AB18" i="1"/>
  <c r="Y18" i="1"/>
  <c r="V18" i="1"/>
  <c r="S18" i="1"/>
  <c r="P18" i="1"/>
  <c r="M18" i="1"/>
  <c r="J18" i="1"/>
  <c r="G18" i="1"/>
  <c r="AE17" i="1"/>
  <c r="AB17" i="1"/>
  <c r="Y17" i="1"/>
  <c r="V17" i="1"/>
  <c r="S17" i="1"/>
  <c r="P17" i="1"/>
  <c r="M17" i="1"/>
  <c r="J17" i="1"/>
  <c r="G17" i="1"/>
  <c r="AE16" i="1"/>
  <c r="AB16" i="1"/>
  <c r="Y16" i="1"/>
  <c r="V16" i="1"/>
  <c r="S16" i="1"/>
  <c r="P16" i="1"/>
  <c r="M16" i="1"/>
  <c r="J16" i="1"/>
  <c r="G16" i="1"/>
  <c r="AE15" i="1"/>
  <c r="AB15" i="1"/>
  <c r="Y15" i="1"/>
  <c r="V15" i="1"/>
  <c r="S15" i="1"/>
  <c r="P15" i="1"/>
  <c r="M15" i="1"/>
  <c r="J15" i="1"/>
  <c r="G15" i="1"/>
  <c r="AE14" i="1"/>
  <c r="AB14" i="1"/>
  <c r="Y14" i="1"/>
  <c r="V14" i="1"/>
  <c r="S14" i="1"/>
  <c r="P14" i="1"/>
  <c r="M14" i="1"/>
  <c r="J14" i="1"/>
  <c r="G14" i="1"/>
  <c r="AE12" i="1"/>
  <c r="AB12" i="1"/>
  <c r="Y12" i="1"/>
  <c r="V12" i="1"/>
  <c r="S12" i="1"/>
  <c r="P12" i="1"/>
  <c r="M12" i="1"/>
  <c r="J12" i="1"/>
  <c r="G12" i="1"/>
  <c r="AE10" i="1"/>
  <c r="AB10" i="1"/>
  <c r="Y10" i="1"/>
  <c r="V10" i="1"/>
  <c r="S10" i="1"/>
  <c r="P10" i="1"/>
  <c r="M10" i="1"/>
  <c r="J10" i="1"/>
  <c r="G10" i="1"/>
  <c r="AE9" i="1"/>
  <c r="AB9" i="1"/>
  <c r="Y9" i="1"/>
  <c r="V9" i="1"/>
  <c r="S9" i="1"/>
  <c r="P9" i="1"/>
  <c r="M9" i="1"/>
  <c r="J9" i="1"/>
  <c r="G9" i="1"/>
  <c r="AE8" i="1"/>
  <c r="AB8" i="1"/>
  <c r="Y8" i="1"/>
  <c r="V8" i="1"/>
  <c r="S8" i="1"/>
  <c r="P8" i="1"/>
  <c r="M8" i="1"/>
  <c r="J8" i="1"/>
  <c r="G8" i="1"/>
  <c r="AE7" i="1"/>
  <c r="AB7" i="1"/>
  <c r="Y7" i="1"/>
  <c r="V7" i="1"/>
  <c r="S7" i="1"/>
  <c r="P7" i="1"/>
  <c r="M7" i="1"/>
  <c r="J7" i="1"/>
  <c r="G7" i="1"/>
  <c r="AE5" i="1"/>
  <c r="AB5" i="1"/>
  <c r="Y5" i="1"/>
  <c r="S5" i="1"/>
  <c r="P5" i="1"/>
  <c r="M5" i="1"/>
  <c r="J5" i="1"/>
  <c r="G5" i="1"/>
  <c r="AE4" i="1"/>
  <c r="AB4" i="1"/>
  <c r="Y4" i="1"/>
  <c r="V4" i="1"/>
  <c r="S4" i="1"/>
  <c r="P4" i="1"/>
  <c r="M4" i="1"/>
  <c r="J4" i="1"/>
  <c r="G4" i="1"/>
  <c r="AE3" i="1"/>
  <c r="AB3" i="1"/>
  <c r="Y3" i="1"/>
  <c r="V3" i="1"/>
  <c r="S3" i="1"/>
  <c r="P3" i="1"/>
  <c r="M3" i="1"/>
  <c r="J3" i="1"/>
  <c r="G3" i="1"/>
  <c r="AE2" i="1"/>
  <c r="AB2" i="1"/>
  <c r="Y2" i="1"/>
  <c r="V2" i="1"/>
  <c r="S2" i="1"/>
  <c r="P2" i="1"/>
  <c r="M2" i="1"/>
  <c r="J2" i="1"/>
  <c r="G2" i="1"/>
  <c r="H5" i="1"/>
  <c r="H4" i="1"/>
  <c r="H3" i="1"/>
  <c r="H2" i="1"/>
  <c r="AI2" i="1"/>
  <c r="AG56" i="5" l="1"/>
  <c r="AG5" i="5"/>
  <c r="AG72" i="5"/>
  <c r="AG76" i="5"/>
  <c r="AG2" i="5"/>
  <c r="AG9" i="5"/>
  <c r="AG10" i="5"/>
  <c r="AG53" i="5"/>
  <c r="AG61" i="5"/>
  <c r="AG65" i="5"/>
  <c r="AG67" i="5"/>
  <c r="AG81" i="5"/>
  <c r="AG37" i="5"/>
  <c r="AG39" i="5"/>
  <c r="AG41" i="5"/>
  <c r="AG45" i="5"/>
  <c r="AG25" i="5"/>
  <c r="AG29" i="5"/>
  <c r="AG26" i="5"/>
  <c r="AG12" i="5"/>
  <c r="AG17" i="5"/>
  <c r="AG19" i="5"/>
  <c r="AG83" i="5"/>
  <c r="AG87" i="5"/>
  <c r="AG84" i="5"/>
  <c r="AG3" i="5"/>
  <c r="AG50" i="5"/>
  <c r="AG79" i="5"/>
  <c r="AG14" i="5"/>
  <c r="AG18" i="5"/>
  <c r="AG22" i="5"/>
  <c r="AG34" i="5"/>
  <c r="AG38" i="5"/>
  <c r="AG54" i="5"/>
  <c r="AG73" i="5"/>
  <c r="AG77" i="5"/>
  <c r="AG30" i="5"/>
  <c r="AG42" i="5"/>
  <c r="AG58" i="5"/>
  <c r="AG62" i="5"/>
  <c r="AG66" i="5"/>
  <c r="AG82" i="5"/>
  <c r="AG85" i="5"/>
  <c r="AG92" i="5"/>
  <c r="AG96" i="5"/>
  <c r="AG97" i="5"/>
  <c r="AG98" i="5"/>
  <c r="AG101" i="5"/>
  <c r="AG102" i="5"/>
  <c r="AG69" i="5"/>
  <c r="AG46" i="5"/>
  <c r="AG11" i="5"/>
  <c r="AG15" i="5"/>
  <c r="AG23" i="5"/>
  <c r="AG35" i="5"/>
  <c r="AG51" i="5"/>
  <c r="AG55" i="5"/>
  <c r="AG70" i="5"/>
  <c r="AG74" i="5"/>
  <c r="AG27" i="5"/>
  <c r="AG93" i="5"/>
  <c r="AG94" i="5"/>
  <c r="AG99" i="5"/>
  <c r="AG40" i="5"/>
  <c r="AG52" i="5"/>
  <c r="AG75" i="5"/>
  <c r="AG89" i="5"/>
  <c r="AG7" i="5"/>
  <c r="AG20" i="5"/>
  <c r="AG31" i="5"/>
  <c r="AG43" i="5"/>
  <c r="AG59" i="5"/>
  <c r="AG4" i="5"/>
  <c r="AG16" i="5"/>
  <c r="AG24" i="5"/>
  <c r="AG36" i="5"/>
  <c r="AG48" i="5"/>
  <c r="AG8" i="5"/>
  <c r="AG28" i="5"/>
  <c r="AG32" i="5"/>
  <c r="AG44" i="5"/>
  <c r="AG57" i="5"/>
  <c r="AG60" i="5"/>
  <c r="AG64" i="5"/>
  <c r="AG80" i="5"/>
  <c r="AG86" i="5"/>
  <c r="AG91" i="5"/>
  <c r="AG100" i="5"/>
  <c r="AG104" i="5"/>
  <c r="AF11" i="1"/>
  <c r="AG84" i="1"/>
  <c r="AG29" i="1"/>
  <c r="AG32" i="1"/>
  <c r="AG104" i="1"/>
  <c r="AG11" i="1"/>
  <c r="AG2" i="1"/>
  <c r="AG3" i="1"/>
  <c r="AG18" i="1"/>
  <c r="AG19" i="1"/>
  <c r="AG17" i="1"/>
  <c r="AK2" i="1"/>
  <c r="AG102" i="1"/>
  <c r="AG101" i="1"/>
  <c r="AG98" i="1"/>
  <c r="AG100" i="1"/>
  <c r="AG99" i="1"/>
  <c r="AG96" i="1"/>
  <c r="AG97" i="1"/>
  <c r="AG94" i="1"/>
  <c r="AG93" i="1"/>
  <c r="AG92" i="1"/>
  <c r="AG91" i="1"/>
  <c r="AG90" i="1"/>
  <c r="AG89" i="1"/>
  <c r="AG87" i="1"/>
  <c r="AG86" i="1"/>
  <c r="AG85" i="1"/>
  <c r="AG83" i="1"/>
  <c r="AG82" i="1"/>
  <c r="AG81" i="1"/>
  <c r="AG80" i="1"/>
  <c r="AG79" i="1"/>
  <c r="AG77" i="1"/>
  <c r="AG76" i="1"/>
  <c r="AG75" i="1"/>
  <c r="AG74" i="1"/>
  <c r="AG73" i="1"/>
  <c r="AG72" i="1"/>
  <c r="AG70" i="1"/>
  <c r="AG69" i="1"/>
  <c r="AG68" i="1"/>
  <c r="AG67" i="1"/>
  <c r="AG66" i="1"/>
  <c r="AG65" i="1"/>
  <c r="AG64" i="1"/>
  <c r="AG60" i="1"/>
  <c r="AG62" i="1"/>
  <c r="AG61" i="1"/>
  <c r="AG59" i="1"/>
  <c r="AG58" i="1"/>
  <c r="AG57" i="1"/>
  <c r="AG56" i="1"/>
  <c r="AG55" i="1"/>
  <c r="AG54" i="1"/>
  <c r="AG53" i="1"/>
  <c r="AG52" i="1"/>
  <c r="AG51" i="1"/>
  <c r="AG50" i="1"/>
  <c r="AG48" i="1"/>
  <c r="AG47" i="1"/>
  <c r="AG46" i="1"/>
  <c r="AG45" i="1"/>
  <c r="AG44" i="1"/>
  <c r="AG43" i="1"/>
  <c r="AG42" i="1"/>
  <c r="AG39" i="1"/>
  <c r="AG41" i="1"/>
  <c r="AG40" i="1"/>
  <c r="AG37" i="1"/>
  <c r="AG38" i="1"/>
  <c r="AG36" i="1"/>
  <c r="AG35" i="1"/>
  <c r="AG34" i="1"/>
  <c r="AG30" i="1"/>
  <c r="AG31" i="1"/>
  <c r="AG28" i="1"/>
  <c r="AG27" i="1"/>
  <c r="AG26" i="1"/>
  <c r="AG25" i="1"/>
  <c r="AG24" i="1"/>
  <c r="AG23" i="1"/>
  <c r="AG22" i="1"/>
  <c r="AG20" i="1"/>
  <c r="AG16" i="1"/>
  <c r="AG15" i="1"/>
  <c r="AG14" i="1"/>
  <c r="AG12" i="1"/>
  <c r="AG10" i="1"/>
  <c r="AG9" i="1"/>
  <c r="AG8" i="1"/>
  <c r="AG7" i="1"/>
  <c r="AG4" i="1"/>
  <c r="A97" i="2"/>
  <c r="E96" i="2"/>
  <c r="C96" i="2"/>
  <c r="A96" i="2"/>
  <c r="A95" i="2"/>
  <c r="E94" i="2"/>
  <c r="D94" i="2"/>
  <c r="A94" i="2"/>
  <c r="E93" i="2"/>
  <c r="D93" i="2"/>
  <c r="C93" i="2"/>
  <c r="B93" i="2"/>
  <c r="A93" i="2"/>
  <c r="E92" i="2"/>
  <c r="D92" i="2"/>
  <c r="B92" i="2"/>
  <c r="A92" i="2"/>
  <c r="E91" i="2"/>
  <c r="D91" i="2"/>
  <c r="A91" i="2"/>
  <c r="E90" i="2"/>
  <c r="D90" i="2"/>
  <c r="C90" i="2"/>
  <c r="B90" i="2"/>
  <c r="A90" i="2"/>
  <c r="A89" i="2"/>
  <c r="A88" i="2"/>
  <c r="E87" i="2"/>
  <c r="D87" i="2"/>
  <c r="A87" i="2"/>
  <c r="E86" i="2"/>
  <c r="D86" i="2"/>
  <c r="C86" i="2"/>
  <c r="A86" i="2"/>
  <c r="E85" i="2"/>
  <c r="D85" i="2"/>
  <c r="A85" i="2"/>
  <c r="E84" i="2"/>
  <c r="D84" i="2"/>
  <c r="B84" i="2"/>
  <c r="A84" i="2"/>
  <c r="A83" i="2"/>
  <c r="A82" i="2"/>
  <c r="C81" i="2"/>
  <c r="A81" i="2"/>
  <c r="E80" i="2"/>
  <c r="D80" i="2"/>
  <c r="C80" i="2"/>
  <c r="B80" i="2"/>
  <c r="A80" i="2"/>
  <c r="E79" i="2"/>
  <c r="D79" i="2"/>
  <c r="C79" i="2"/>
  <c r="B79" i="2"/>
  <c r="A79" i="2"/>
  <c r="A78" i="2"/>
  <c r="E77" i="2"/>
  <c r="D77" i="2"/>
  <c r="A77" i="2"/>
  <c r="E76" i="2"/>
  <c r="D76" i="2"/>
  <c r="A76" i="2"/>
  <c r="E75" i="2"/>
  <c r="D75" i="2"/>
  <c r="A75" i="2"/>
  <c r="E74" i="2"/>
  <c r="D74" i="2"/>
  <c r="A74" i="2"/>
  <c r="C72" i="2"/>
  <c r="A72" i="2"/>
  <c r="A71" i="2"/>
  <c r="E70" i="2"/>
  <c r="D70" i="2"/>
  <c r="A70" i="2"/>
  <c r="E69" i="2"/>
  <c r="D69" i="2"/>
  <c r="A69" i="2"/>
  <c r="E68" i="2"/>
  <c r="D68" i="2"/>
  <c r="A68" i="2"/>
  <c r="E67" i="2"/>
  <c r="D67" i="2"/>
  <c r="A67" i="2"/>
  <c r="A66" i="2"/>
  <c r="E65" i="2"/>
  <c r="C65" i="2"/>
  <c r="A65" i="2"/>
  <c r="E64" i="2"/>
  <c r="D64" i="2"/>
  <c r="C64" i="2"/>
  <c r="B64" i="2"/>
  <c r="A64" i="2"/>
  <c r="A63" i="2"/>
  <c r="E62" i="2"/>
  <c r="D62" i="2"/>
  <c r="A62" i="2"/>
  <c r="E61" i="2"/>
  <c r="D61" i="2"/>
  <c r="A61" i="2"/>
  <c r="E60" i="2"/>
  <c r="D60" i="2"/>
  <c r="A60" i="2"/>
  <c r="E59" i="2"/>
  <c r="D59" i="2"/>
  <c r="B59" i="2"/>
  <c r="A59" i="2"/>
  <c r="A58" i="2"/>
  <c r="E57" i="2"/>
  <c r="D57" i="2"/>
  <c r="C57" i="2"/>
  <c r="A57" i="2"/>
  <c r="E56" i="2"/>
  <c r="D56" i="2"/>
  <c r="C56" i="2"/>
  <c r="B56" i="2"/>
  <c r="A56" i="2"/>
  <c r="E55" i="2"/>
  <c r="D55" i="2"/>
  <c r="C55" i="2"/>
  <c r="B55" i="2"/>
  <c r="A55" i="2"/>
  <c r="E54" i="2"/>
  <c r="D54" i="2"/>
  <c r="C54" i="2"/>
  <c r="B54" i="2"/>
  <c r="A54" i="2"/>
  <c r="E53" i="2"/>
  <c r="D53" i="2"/>
  <c r="C53" i="2"/>
  <c r="B53" i="2"/>
  <c r="A53" i="2"/>
  <c r="E52" i="2"/>
  <c r="D52" i="2"/>
  <c r="C52" i="2"/>
  <c r="B52" i="2"/>
  <c r="A52" i="2"/>
  <c r="E51" i="2"/>
  <c r="D51" i="2"/>
  <c r="C51" i="2"/>
  <c r="B51" i="2"/>
  <c r="A51" i="2"/>
  <c r="E50" i="2"/>
  <c r="D50" i="2"/>
  <c r="C50" i="2"/>
  <c r="B50" i="2"/>
  <c r="A50" i="2"/>
  <c r="E48" i="2"/>
  <c r="D48" i="2"/>
  <c r="A48" i="2"/>
  <c r="E47" i="2"/>
  <c r="D47" i="2"/>
  <c r="B47" i="2"/>
  <c r="A47" i="2"/>
  <c r="E46" i="2"/>
  <c r="D46" i="2"/>
  <c r="A46" i="2"/>
  <c r="E45" i="2"/>
  <c r="D45" i="2"/>
  <c r="C45" i="2"/>
  <c r="B45" i="2"/>
  <c r="A45" i="2"/>
  <c r="A44" i="2"/>
  <c r="E43" i="2"/>
  <c r="C43" i="2"/>
  <c r="A43" i="2"/>
  <c r="E42" i="2"/>
  <c r="D42" i="2"/>
  <c r="C42" i="2"/>
  <c r="B42" i="2"/>
  <c r="A42" i="2"/>
  <c r="E41" i="2"/>
  <c r="D41" i="2"/>
  <c r="C41" i="2"/>
  <c r="B41" i="2"/>
  <c r="A41" i="2"/>
  <c r="E40" i="2"/>
  <c r="D40" i="2"/>
  <c r="C40" i="2"/>
  <c r="B40" i="2"/>
  <c r="A40" i="2"/>
  <c r="E39" i="2"/>
  <c r="D39" i="2"/>
  <c r="C39" i="2"/>
  <c r="B39" i="2"/>
  <c r="A39" i="2"/>
  <c r="E38" i="2"/>
  <c r="D38" i="2"/>
  <c r="C38" i="2"/>
  <c r="B38" i="2"/>
  <c r="A38" i="2"/>
  <c r="E37" i="2"/>
  <c r="D37" i="2"/>
  <c r="C37" i="2"/>
  <c r="B37" i="2"/>
  <c r="A37" i="2"/>
  <c r="E36" i="2"/>
  <c r="D36" i="2"/>
  <c r="C36" i="2"/>
  <c r="B36" i="2"/>
  <c r="A36" i="2"/>
  <c r="E35" i="2"/>
  <c r="D35" i="2"/>
  <c r="C35" i="2"/>
  <c r="B35" i="2"/>
  <c r="A35" i="2"/>
  <c r="E34" i="2"/>
  <c r="D34" i="2"/>
  <c r="C34" i="2"/>
  <c r="B34" i="2"/>
  <c r="A34" i="2"/>
  <c r="E32" i="2"/>
  <c r="D32" i="2"/>
  <c r="A32" i="2"/>
  <c r="E31" i="2"/>
  <c r="D31" i="2"/>
  <c r="B31" i="2"/>
  <c r="A31" i="2"/>
  <c r="E30" i="2"/>
  <c r="D30" i="2"/>
  <c r="A30" i="2"/>
  <c r="E29" i="2"/>
  <c r="A29" i="2"/>
  <c r="A28" i="2"/>
  <c r="C27" i="2"/>
  <c r="A27" i="2"/>
  <c r="E26" i="2"/>
  <c r="D26" i="2"/>
  <c r="C26" i="2"/>
  <c r="B26" i="2"/>
  <c r="A26" i="2"/>
  <c r="E25" i="2"/>
  <c r="D25" i="2"/>
  <c r="C25" i="2"/>
  <c r="B25" i="2"/>
  <c r="A25" i="2"/>
  <c r="E24" i="2"/>
  <c r="D24" i="2"/>
  <c r="C24" i="2"/>
  <c r="B24" i="2"/>
  <c r="A24" i="2"/>
  <c r="E23" i="2"/>
  <c r="D23" i="2"/>
  <c r="C23" i="2"/>
  <c r="B23" i="2"/>
  <c r="A23" i="2"/>
  <c r="E22" i="2"/>
  <c r="D22" i="2"/>
  <c r="C22" i="2"/>
  <c r="B22" i="2"/>
  <c r="A22" i="2"/>
  <c r="E20" i="2"/>
  <c r="D20" i="2"/>
  <c r="C20" i="2"/>
  <c r="A20" i="2"/>
  <c r="E19" i="2"/>
  <c r="D19" i="2"/>
  <c r="A19" i="2"/>
  <c r="A18" i="2"/>
  <c r="E17" i="2"/>
  <c r="D17" i="2"/>
  <c r="C17" i="2"/>
  <c r="B17" i="2"/>
  <c r="A17" i="2"/>
  <c r="E16" i="2"/>
  <c r="D16" i="2"/>
  <c r="C16" i="2"/>
  <c r="B16" i="2"/>
  <c r="A16" i="2"/>
  <c r="E15" i="2"/>
  <c r="D15" i="2"/>
  <c r="C15" i="2"/>
  <c r="B15" i="2"/>
  <c r="A15" i="2"/>
  <c r="E14" i="2"/>
  <c r="D14" i="2"/>
  <c r="C14" i="2"/>
  <c r="B14" i="2"/>
  <c r="A14" i="2"/>
  <c r="E11" i="2"/>
  <c r="C11" i="2"/>
  <c r="B11" i="2"/>
  <c r="A11" i="2"/>
  <c r="E10" i="2"/>
  <c r="D10" i="2"/>
  <c r="C10" i="2"/>
  <c r="B10" i="2"/>
  <c r="A10" i="2"/>
  <c r="E9" i="2"/>
  <c r="D9" i="2"/>
  <c r="C9" i="2"/>
  <c r="B9" i="2"/>
  <c r="A9" i="2"/>
  <c r="E8" i="2"/>
  <c r="D8" i="2"/>
  <c r="C8" i="2"/>
  <c r="B8" i="2"/>
  <c r="A8" i="2"/>
  <c r="E7" i="2"/>
  <c r="D7" i="2"/>
  <c r="C7" i="2"/>
  <c r="B7" i="2"/>
  <c r="A7" i="2"/>
  <c r="A6" i="2"/>
  <c r="E5" i="2"/>
  <c r="D5" i="2"/>
  <c r="C5" i="2"/>
  <c r="B5" i="2"/>
  <c r="A5" i="2"/>
  <c r="E4" i="2"/>
  <c r="D4" i="2"/>
  <c r="C4" i="2"/>
  <c r="B4" i="2"/>
  <c r="A4" i="2"/>
  <c r="E3" i="2"/>
  <c r="D3" i="2"/>
  <c r="C3" i="2"/>
  <c r="B3" i="2"/>
  <c r="A3" i="2"/>
  <c r="E2" i="2"/>
  <c r="D2" i="2"/>
  <c r="C2" i="2"/>
  <c r="B2" i="2"/>
  <c r="A2" i="2"/>
  <c r="D1" i="2"/>
  <c r="C1" i="2"/>
  <c r="B1" i="2"/>
  <c r="A1" i="2"/>
  <c r="E878" i="1"/>
  <c r="D878" i="1"/>
  <c r="C879" i="1"/>
  <c r="B879" i="1"/>
  <c r="E877" i="1"/>
  <c r="D877" i="1"/>
  <c r="C878" i="1"/>
  <c r="B878" i="1"/>
  <c r="E876" i="1"/>
  <c r="D876" i="1"/>
  <c r="C877" i="1"/>
  <c r="B877" i="1"/>
  <c r="E875" i="1"/>
  <c r="D875" i="1"/>
  <c r="C876" i="1"/>
  <c r="B876" i="1"/>
  <c r="E874" i="1"/>
  <c r="D874" i="1"/>
  <c r="C875" i="1"/>
  <c r="B875" i="1"/>
  <c r="E873" i="1"/>
  <c r="D873" i="1"/>
  <c r="C874" i="1"/>
  <c r="B874" i="1"/>
  <c r="E872" i="1"/>
  <c r="D872" i="1"/>
  <c r="C873" i="1"/>
  <c r="B873" i="1"/>
  <c r="E871" i="1"/>
  <c r="D871" i="1"/>
  <c r="C872" i="1"/>
  <c r="B872" i="1"/>
  <c r="E870" i="1"/>
  <c r="D870" i="1"/>
  <c r="C871" i="1"/>
  <c r="B871" i="1"/>
  <c r="E869" i="1"/>
  <c r="D869" i="1"/>
  <c r="C870" i="1"/>
  <c r="B870" i="1"/>
  <c r="E868" i="1"/>
  <c r="D868" i="1"/>
  <c r="C869" i="1"/>
  <c r="B869" i="1"/>
  <c r="E867" i="1"/>
  <c r="D867" i="1"/>
  <c r="C868" i="1"/>
  <c r="B868" i="1"/>
  <c r="E866" i="1"/>
  <c r="D866" i="1"/>
  <c r="C867" i="1"/>
  <c r="B867" i="1"/>
  <c r="E865" i="1"/>
  <c r="D865" i="1"/>
  <c r="C866" i="1"/>
  <c r="B866" i="1"/>
  <c r="E864" i="1"/>
  <c r="D864" i="1"/>
  <c r="C865" i="1"/>
  <c r="B865" i="1"/>
  <c r="E863" i="1"/>
  <c r="D863" i="1"/>
  <c r="C864" i="1"/>
  <c r="B864" i="1"/>
  <c r="E862" i="1"/>
  <c r="D862" i="1"/>
  <c r="C863" i="1"/>
  <c r="B863" i="1"/>
  <c r="E861" i="1"/>
  <c r="D861" i="1"/>
  <c r="C862" i="1"/>
  <c r="B862" i="1"/>
  <c r="E860" i="1"/>
  <c r="D860" i="1"/>
  <c r="C861" i="1"/>
  <c r="B861" i="1"/>
  <c r="E859" i="1"/>
  <c r="D859" i="1"/>
  <c r="C860" i="1"/>
  <c r="B860" i="1"/>
  <c r="E858" i="1"/>
  <c r="D858" i="1"/>
  <c r="C859" i="1"/>
  <c r="B859" i="1"/>
  <c r="E857" i="1"/>
  <c r="D857" i="1"/>
  <c r="C858" i="1"/>
  <c r="B858" i="1"/>
  <c r="E856" i="1"/>
  <c r="D856" i="1"/>
  <c r="C857" i="1"/>
  <c r="B857" i="1"/>
  <c r="E855" i="1"/>
  <c r="D855" i="1"/>
  <c r="C856" i="1"/>
  <c r="B856" i="1"/>
  <c r="E854" i="1"/>
  <c r="D854" i="1"/>
  <c r="C855" i="1"/>
  <c r="B855" i="1"/>
  <c r="E853" i="1"/>
  <c r="D853" i="1"/>
  <c r="C854" i="1"/>
  <c r="B854" i="1"/>
  <c r="E852" i="1"/>
  <c r="D852" i="1"/>
  <c r="C853" i="1"/>
  <c r="B853" i="1"/>
  <c r="E851" i="1"/>
  <c r="D851" i="1"/>
  <c r="C852" i="1"/>
  <c r="B852" i="1"/>
  <c r="E850" i="1"/>
  <c r="D850" i="1"/>
  <c r="C851" i="1"/>
  <c r="B851" i="1"/>
  <c r="E849" i="1"/>
  <c r="D849" i="1"/>
  <c r="C850" i="1"/>
  <c r="B850" i="1"/>
  <c r="E848" i="1"/>
  <c r="D848" i="1"/>
  <c r="C849" i="1"/>
  <c r="B849" i="1"/>
  <c r="E847" i="1"/>
  <c r="D847" i="1"/>
  <c r="C848" i="1"/>
  <c r="B848" i="1"/>
  <c r="E846" i="1"/>
  <c r="D846" i="1"/>
  <c r="C847" i="1"/>
  <c r="B847" i="1"/>
  <c r="E845" i="1"/>
  <c r="D845" i="1"/>
  <c r="C846" i="1"/>
  <c r="B846" i="1"/>
  <c r="E844" i="1"/>
  <c r="D844" i="1"/>
  <c r="C845" i="1"/>
  <c r="B845" i="1"/>
  <c r="E843" i="1"/>
  <c r="D843" i="1"/>
  <c r="C844" i="1"/>
  <c r="B844" i="1"/>
  <c r="E842" i="1"/>
  <c r="D842" i="1"/>
  <c r="C843" i="1"/>
  <c r="B843" i="1"/>
  <c r="E841" i="1"/>
  <c r="D841" i="1"/>
  <c r="C842" i="1"/>
  <c r="B842" i="1"/>
  <c r="E840" i="1"/>
  <c r="D840" i="1"/>
  <c r="C841" i="1"/>
  <c r="B841" i="1"/>
  <c r="E839" i="1"/>
  <c r="D839" i="1"/>
  <c r="C840" i="1"/>
  <c r="B840" i="1"/>
  <c r="E838" i="1"/>
  <c r="D838" i="1"/>
  <c r="C839" i="1"/>
  <c r="B839" i="1"/>
  <c r="E837" i="1"/>
  <c r="D837" i="1"/>
  <c r="C838" i="1"/>
  <c r="B838" i="1"/>
  <c r="E836" i="1"/>
  <c r="D836" i="1"/>
  <c r="C837" i="1"/>
  <c r="B837" i="1"/>
  <c r="E835" i="1"/>
  <c r="D835" i="1"/>
  <c r="C836" i="1"/>
  <c r="B836" i="1"/>
  <c r="E834" i="1"/>
  <c r="D834" i="1"/>
  <c r="C835" i="1"/>
  <c r="B835" i="1"/>
  <c r="E833" i="1"/>
  <c r="D833" i="1"/>
  <c r="C834" i="1"/>
  <c r="B834" i="1"/>
  <c r="E832" i="1"/>
  <c r="D832" i="1"/>
  <c r="C833" i="1"/>
  <c r="B833" i="1"/>
  <c r="E831" i="1"/>
  <c r="D831" i="1"/>
  <c r="C832" i="1"/>
  <c r="B832" i="1"/>
  <c r="E830" i="1"/>
  <c r="D830" i="1"/>
  <c r="C831" i="1"/>
  <c r="B831" i="1"/>
  <c r="E829" i="1"/>
  <c r="D829" i="1"/>
  <c r="C830" i="1"/>
  <c r="B830" i="1"/>
  <c r="E828" i="1"/>
  <c r="D828" i="1"/>
  <c r="C829" i="1"/>
  <c r="B829" i="1"/>
  <c r="E827" i="1"/>
  <c r="D827" i="1"/>
  <c r="C828" i="1"/>
  <c r="B828" i="1"/>
  <c r="E826" i="1"/>
  <c r="D826" i="1"/>
  <c r="C827" i="1"/>
  <c r="B827" i="1"/>
  <c r="E825" i="1"/>
  <c r="D825" i="1"/>
  <c r="C826" i="1"/>
  <c r="B826" i="1"/>
  <c r="E824" i="1"/>
  <c r="D824" i="1"/>
  <c r="C825" i="1"/>
  <c r="B825" i="1"/>
  <c r="E823" i="1"/>
  <c r="D823" i="1"/>
  <c r="C824" i="1"/>
  <c r="B824" i="1"/>
  <c r="E822" i="1"/>
  <c r="D822" i="1"/>
  <c r="C823" i="1"/>
  <c r="B823" i="1"/>
  <c r="E821" i="1"/>
  <c r="D821" i="1"/>
  <c r="C822" i="1"/>
  <c r="B822" i="1"/>
  <c r="E820" i="1"/>
  <c r="D820" i="1"/>
  <c r="C821" i="1"/>
  <c r="B821" i="1"/>
  <c r="E819" i="1"/>
  <c r="D819" i="1"/>
  <c r="C820" i="1"/>
  <c r="B820" i="1"/>
  <c r="E818" i="1"/>
  <c r="D818" i="1"/>
  <c r="C819" i="1"/>
  <c r="B819" i="1"/>
  <c r="E817" i="1"/>
  <c r="D817" i="1"/>
  <c r="C818" i="1"/>
  <c r="B818" i="1"/>
  <c r="E816" i="1"/>
  <c r="D816" i="1"/>
  <c r="C817" i="1"/>
  <c r="B817" i="1"/>
  <c r="E815" i="1"/>
  <c r="D815" i="1"/>
  <c r="C816" i="1"/>
  <c r="B816" i="1"/>
  <c r="E814" i="1"/>
  <c r="D814" i="1"/>
  <c r="C815" i="1"/>
  <c r="B815" i="1"/>
  <c r="E813" i="1"/>
  <c r="D813" i="1"/>
  <c r="C814" i="1"/>
  <c r="B814" i="1"/>
  <c r="E812" i="1"/>
  <c r="D812" i="1"/>
  <c r="C813" i="1"/>
  <c r="B813" i="1"/>
  <c r="E811" i="1"/>
  <c r="D811" i="1"/>
  <c r="C812" i="1"/>
  <c r="B812" i="1"/>
  <c r="E810" i="1"/>
  <c r="D810" i="1"/>
  <c r="C811" i="1"/>
  <c r="B811" i="1"/>
  <c r="E809" i="1"/>
  <c r="D809" i="1"/>
  <c r="C810" i="1"/>
  <c r="B810" i="1"/>
  <c r="E808" i="1"/>
  <c r="D808" i="1"/>
  <c r="C809" i="1"/>
  <c r="B809" i="1"/>
  <c r="E807" i="1"/>
  <c r="D807" i="1"/>
  <c r="C808" i="1"/>
  <c r="B808" i="1"/>
  <c r="E806" i="1"/>
  <c r="D806" i="1"/>
  <c r="C807" i="1"/>
  <c r="B807" i="1"/>
  <c r="E805" i="1"/>
  <c r="D805" i="1"/>
  <c r="C806" i="1"/>
  <c r="B806" i="1"/>
  <c r="E804" i="1"/>
  <c r="D804" i="1"/>
  <c r="C805" i="1"/>
  <c r="B805" i="1"/>
  <c r="E803" i="1"/>
  <c r="D803" i="1"/>
  <c r="C804" i="1"/>
  <c r="B804" i="1"/>
  <c r="E802" i="1"/>
  <c r="D802" i="1"/>
  <c r="C803" i="1"/>
  <c r="B803" i="1"/>
  <c r="E801" i="1"/>
  <c r="D801" i="1"/>
  <c r="C802" i="1"/>
  <c r="B802" i="1"/>
  <c r="E800" i="1"/>
  <c r="D800" i="1"/>
  <c r="C801" i="1"/>
  <c r="B801" i="1"/>
  <c r="E799" i="1"/>
  <c r="D799" i="1"/>
  <c r="C800" i="1"/>
  <c r="B800" i="1"/>
  <c r="E798" i="1"/>
  <c r="D798" i="1"/>
  <c r="C799" i="1"/>
  <c r="B799" i="1"/>
  <c r="E797" i="1"/>
  <c r="D797" i="1"/>
  <c r="C798" i="1"/>
  <c r="B798" i="1"/>
  <c r="E796" i="1"/>
  <c r="D796" i="1"/>
  <c r="C797" i="1"/>
  <c r="B797" i="1"/>
  <c r="E795" i="1"/>
  <c r="D795" i="1"/>
  <c r="C796" i="1"/>
  <c r="B796" i="1"/>
  <c r="E794" i="1"/>
  <c r="D794" i="1"/>
  <c r="C795" i="1"/>
  <c r="B795" i="1"/>
  <c r="E793" i="1"/>
  <c r="D793" i="1"/>
  <c r="C794" i="1"/>
  <c r="B794" i="1"/>
  <c r="E792" i="1"/>
  <c r="D792" i="1"/>
  <c r="C793" i="1"/>
  <c r="B793" i="1"/>
  <c r="E791" i="1"/>
  <c r="D791" i="1"/>
  <c r="C792" i="1"/>
  <c r="B792" i="1"/>
  <c r="E790" i="1"/>
  <c r="D790" i="1"/>
  <c r="C791" i="1"/>
  <c r="B791" i="1"/>
  <c r="E789" i="1"/>
  <c r="D789" i="1"/>
  <c r="C790" i="1"/>
  <c r="B790" i="1"/>
  <c r="E788" i="1"/>
  <c r="D788" i="1"/>
  <c r="C789" i="1"/>
  <c r="B789" i="1"/>
  <c r="E787" i="1"/>
  <c r="D787" i="1"/>
  <c r="C788" i="1"/>
  <c r="B788" i="1"/>
  <c r="E786" i="1"/>
  <c r="D786" i="1"/>
  <c r="C787" i="1"/>
  <c r="B787" i="1"/>
  <c r="E785" i="1"/>
  <c r="D785" i="1"/>
  <c r="C786" i="1"/>
  <c r="B786" i="1"/>
  <c r="E784" i="1"/>
  <c r="D784" i="1"/>
  <c r="C785" i="1"/>
  <c r="B785" i="1"/>
  <c r="E783" i="1"/>
  <c r="D783" i="1"/>
  <c r="C784" i="1"/>
  <c r="B784" i="1"/>
  <c r="E782" i="1"/>
  <c r="D782" i="1"/>
  <c r="C783" i="1"/>
  <c r="B783" i="1"/>
  <c r="E781" i="1"/>
  <c r="D781" i="1"/>
  <c r="C782" i="1"/>
  <c r="B782" i="1"/>
  <c r="E780" i="1"/>
  <c r="D780" i="1"/>
  <c r="C781" i="1"/>
  <c r="B781" i="1"/>
  <c r="E779" i="1"/>
  <c r="D779" i="1"/>
  <c r="C780" i="1"/>
  <c r="B780" i="1"/>
  <c r="E778" i="1"/>
  <c r="D778" i="1"/>
  <c r="C779" i="1"/>
  <c r="B779" i="1"/>
  <c r="E777" i="1"/>
  <c r="D777" i="1"/>
  <c r="C778" i="1"/>
  <c r="B778" i="1"/>
  <c r="E776" i="1"/>
  <c r="D776" i="1"/>
  <c r="C777" i="1"/>
  <c r="B777" i="1"/>
  <c r="E775" i="1"/>
  <c r="D775" i="1"/>
  <c r="C776" i="1"/>
  <c r="B776" i="1"/>
  <c r="E774" i="1"/>
  <c r="D774" i="1"/>
  <c r="C775" i="1"/>
  <c r="B775" i="1"/>
  <c r="E773" i="1"/>
  <c r="D773" i="1"/>
  <c r="C774" i="1"/>
  <c r="B774" i="1"/>
  <c r="E772" i="1"/>
  <c r="D772" i="1"/>
  <c r="C773" i="1"/>
  <c r="B773" i="1"/>
  <c r="E771" i="1"/>
  <c r="D771" i="1"/>
  <c r="C772" i="1"/>
  <c r="B772" i="1"/>
  <c r="E770" i="1"/>
  <c r="D770" i="1"/>
  <c r="C771" i="1"/>
  <c r="B771" i="1"/>
  <c r="E769" i="1"/>
  <c r="D769" i="1"/>
  <c r="C770" i="1"/>
  <c r="B770" i="1"/>
  <c r="E768" i="1"/>
  <c r="D768" i="1"/>
  <c r="C769" i="1"/>
  <c r="B769" i="1"/>
  <c r="E767" i="1"/>
  <c r="D767" i="1"/>
  <c r="C768" i="1"/>
  <c r="B768" i="1"/>
  <c r="E766" i="1"/>
  <c r="D766" i="1"/>
  <c r="C767" i="1"/>
  <c r="B767" i="1"/>
  <c r="E765" i="1"/>
  <c r="D765" i="1"/>
  <c r="C766" i="1"/>
  <c r="B766" i="1"/>
  <c r="E764" i="1"/>
  <c r="D764" i="1"/>
  <c r="C765" i="1"/>
  <c r="B765" i="1"/>
  <c r="E763" i="1"/>
  <c r="D763" i="1"/>
  <c r="C764" i="1"/>
  <c r="B764" i="1"/>
  <c r="E762" i="1"/>
  <c r="D762" i="1"/>
  <c r="C763" i="1"/>
  <c r="B763" i="1"/>
  <c r="E761" i="1"/>
  <c r="D761" i="1"/>
  <c r="C762" i="1"/>
  <c r="B762" i="1"/>
  <c r="E760" i="1"/>
  <c r="D760" i="1"/>
  <c r="C761" i="1"/>
  <c r="B761" i="1"/>
  <c r="E759" i="1"/>
  <c r="D759" i="1"/>
  <c r="C760" i="1"/>
  <c r="B760" i="1"/>
  <c r="E758" i="1"/>
  <c r="D758" i="1"/>
  <c r="C759" i="1"/>
  <c r="B759" i="1"/>
  <c r="E757" i="1"/>
  <c r="D757" i="1"/>
  <c r="C758" i="1"/>
  <c r="B758" i="1"/>
  <c r="E756" i="1"/>
  <c r="D756" i="1"/>
  <c r="C757" i="1"/>
  <c r="B757" i="1"/>
  <c r="E755" i="1"/>
  <c r="D755" i="1"/>
  <c r="C756" i="1"/>
  <c r="B756" i="1"/>
  <c r="E754" i="1"/>
  <c r="D754" i="1"/>
  <c r="C755" i="1"/>
  <c r="B755" i="1"/>
  <c r="E753" i="1"/>
  <c r="D753" i="1"/>
  <c r="C754" i="1"/>
  <c r="B754" i="1"/>
  <c r="E752" i="1"/>
  <c r="D752" i="1"/>
  <c r="C753" i="1"/>
  <c r="B753" i="1"/>
  <c r="E751" i="1"/>
  <c r="D751" i="1"/>
  <c r="C752" i="1"/>
  <c r="B752" i="1"/>
  <c r="E750" i="1"/>
  <c r="D750" i="1"/>
  <c r="C751" i="1"/>
  <c r="B751" i="1"/>
  <c r="E749" i="1"/>
  <c r="D749" i="1"/>
  <c r="C750" i="1"/>
  <c r="B750" i="1"/>
  <c r="E748" i="1"/>
  <c r="D748" i="1"/>
  <c r="C749" i="1"/>
  <c r="B749" i="1"/>
  <c r="E747" i="1"/>
  <c r="D747" i="1"/>
  <c r="C748" i="1"/>
  <c r="B748" i="1"/>
  <c r="E746" i="1"/>
  <c r="D746" i="1"/>
  <c r="C747" i="1"/>
  <c r="B747" i="1"/>
  <c r="E745" i="1"/>
  <c r="D745" i="1"/>
  <c r="C746" i="1"/>
  <c r="B746" i="1"/>
  <c r="E744" i="1"/>
  <c r="D744" i="1"/>
  <c r="C745" i="1"/>
  <c r="B745" i="1"/>
  <c r="E743" i="1"/>
  <c r="D743" i="1"/>
  <c r="C744" i="1"/>
  <c r="B744" i="1"/>
  <c r="E742" i="1"/>
  <c r="D742" i="1"/>
  <c r="C743" i="1"/>
  <c r="B743" i="1"/>
  <c r="E741" i="1"/>
  <c r="D741" i="1"/>
  <c r="C742" i="1"/>
  <c r="B742" i="1"/>
  <c r="E740" i="1"/>
  <c r="D740" i="1"/>
  <c r="C741" i="1"/>
  <c r="B741" i="1"/>
  <c r="E739" i="1"/>
  <c r="D739" i="1"/>
  <c r="C740" i="1"/>
  <c r="B740" i="1"/>
  <c r="E738" i="1"/>
  <c r="D738" i="1"/>
  <c r="C739" i="1"/>
  <c r="B739" i="1"/>
  <c r="E737" i="1"/>
  <c r="D737" i="1"/>
  <c r="C738" i="1"/>
  <c r="B738" i="1"/>
  <c r="E736" i="1"/>
  <c r="D736" i="1"/>
  <c r="C737" i="1"/>
  <c r="B737" i="1"/>
  <c r="E735" i="1"/>
  <c r="D735" i="1"/>
  <c r="C736" i="1"/>
  <c r="B736" i="1"/>
  <c r="E734" i="1"/>
  <c r="D734" i="1"/>
  <c r="C735" i="1"/>
  <c r="B735" i="1"/>
  <c r="E733" i="1"/>
  <c r="D733" i="1"/>
  <c r="C734" i="1"/>
  <c r="B734" i="1"/>
  <c r="E732" i="1"/>
  <c r="D732" i="1"/>
  <c r="C733" i="1"/>
  <c r="B733" i="1"/>
  <c r="E731" i="1"/>
  <c r="D731" i="1"/>
  <c r="C732" i="1"/>
  <c r="B732" i="1"/>
  <c r="E730" i="1"/>
  <c r="D730" i="1"/>
  <c r="C731" i="1"/>
  <c r="B731" i="1"/>
  <c r="E729" i="1"/>
  <c r="D729" i="1"/>
  <c r="C730" i="1"/>
  <c r="B730" i="1"/>
  <c r="E728" i="1"/>
  <c r="D728" i="1"/>
  <c r="C729" i="1"/>
  <c r="B729" i="1"/>
  <c r="E727" i="1"/>
  <c r="D727" i="1"/>
  <c r="C728" i="1"/>
  <c r="B728" i="1"/>
  <c r="E726" i="1"/>
  <c r="D726" i="1"/>
  <c r="C727" i="1"/>
  <c r="B727" i="1"/>
  <c r="E725" i="1"/>
  <c r="D725" i="1"/>
  <c r="C726" i="1"/>
  <c r="B726" i="1"/>
  <c r="E724" i="1"/>
  <c r="D724" i="1"/>
  <c r="C725" i="1"/>
  <c r="B725" i="1"/>
  <c r="E723" i="1"/>
  <c r="D723" i="1"/>
  <c r="C724" i="1"/>
  <c r="B724" i="1"/>
  <c r="E722" i="1"/>
  <c r="D722" i="1"/>
  <c r="C723" i="1"/>
  <c r="B723" i="1"/>
  <c r="E721" i="1"/>
  <c r="D721" i="1"/>
  <c r="C722" i="1"/>
  <c r="B722" i="1"/>
  <c r="E720" i="1"/>
  <c r="D720" i="1"/>
  <c r="C721" i="1"/>
  <c r="B721" i="1"/>
  <c r="E719" i="1"/>
  <c r="D719" i="1"/>
  <c r="C720" i="1"/>
  <c r="B720" i="1"/>
  <c r="E718" i="1"/>
  <c r="D718" i="1"/>
  <c r="C719" i="1"/>
  <c r="B719" i="1"/>
  <c r="E717" i="1"/>
  <c r="D717" i="1"/>
  <c r="C718" i="1"/>
  <c r="B718" i="1"/>
  <c r="E716" i="1"/>
  <c r="D716" i="1"/>
  <c r="C717" i="1"/>
  <c r="B717" i="1"/>
  <c r="E715" i="1"/>
  <c r="D715" i="1"/>
  <c r="C716" i="1"/>
  <c r="B716" i="1"/>
  <c r="E714" i="1"/>
  <c r="D714" i="1"/>
  <c r="C715" i="1"/>
  <c r="B715" i="1"/>
  <c r="E713" i="1"/>
  <c r="D713" i="1"/>
  <c r="C714" i="1"/>
  <c r="B714" i="1"/>
  <c r="E712" i="1"/>
  <c r="D712" i="1"/>
  <c r="C713" i="1"/>
  <c r="B713" i="1"/>
  <c r="E711" i="1"/>
  <c r="D711" i="1"/>
  <c r="C712" i="1"/>
  <c r="B712" i="1"/>
  <c r="E710" i="1"/>
  <c r="D710" i="1"/>
  <c r="C711" i="1"/>
  <c r="B711" i="1"/>
  <c r="E709" i="1"/>
  <c r="D709" i="1"/>
  <c r="C710" i="1"/>
  <c r="B710" i="1"/>
  <c r="E708" i="1"/>
  <c r="D708" i="1"/>
  <c r="C709" i="1"/>
  <c r="B709" i="1"/>
  <c r="E707" i="1"/>
  <c r="D707" i="1"/>
  <c r="C708" i="1"/>
  <c r="B708" i="1"/>
  <c r="E706" i="1"/>
  <c r="D706" i="1"/>
  <c r="C707" i="1"/>
  <c r="B707" i="1"/>
  <c r="E705" i="1"/>
  <c r="D705" i="1"/>
  <c r="C706" i="1"/>
  <c r="B706" i="1"/>
  <c r="E704" i="1"/>
  <c r="D704" i="1"/>
  <c r="C705" i="1"/>
  <c r="B705" i="1"/>
  <c r="E703" i="1"/>
  <c r="D703" i="1"/>
  <c r="C704" i="1"/>
  <c r="B704" i="1"/>
  <c r="E702" i="1"/>
  <c r="D702" i="1"/>
  <c r="C703" i="1"/>
  <c r="B703" i="1"/>
  <c r="E701" i="1"/>
  <c r="D701" i="1"/>
  <c r="C702" i="1"/>
  <c r="B702" i="1"/>
  <c r="E700" i="1"/>
  <c r="D700" i="1"/>
  <c r="C701" i="1"/>
  <c r="B701" i="1"/>
  <c r="E699" i="1"/>
  <c r="D699" i="1"/>
  <c r="C700" i="1"/>
  <c r="B700" i="1"/>
  <c r="E698" i="1"/>
  <c r="D698" i="1"/>
  <c r="C699" i="1"/>
  <c r="B699" i="1"/>
  <c r="E697" i="1"/>
  <c r="D697" i="1"/>
  <c r="C698" i="1"/>
  <c r="B698" i="1"/>
  <c r="E696" i="1"/>
  <c r="D696" i="1"/>
  <c r="C697" i="1"/>
  <c r="B697" i="1"/>
  <c r="E695" i="1"/>
  <c r="D695" i="1"/>
  <c r="C696" i="1"/>
  <c r="B696" i="1"/>
  <c r="E694" i="1"/>
  <c r="D694" i="1"/>
  <c r="C695" i="1"/>
  <c r="B695" i="1"/>
  <c r="E693" i="1"/>
  <c r="D693" i="1"/>
  <c r="C694" i="1"/>
  <c r="B694" i="1"/>
  <c r="E692" i="1"/>
  <c r="D692" i="1"/>
  <c r="C693" i="1"/>
  <c r="B693" i="1"/>
  <c r="E691" i="1"/>
  <c r="D691" i="1"/>
  <c r="C692" i="1"/>
  <c r="B692" i="1"/>
  <c r="E690" i="1"/>
  <c r="D690" i="1"/>
  <c r="C691" i="1"/>
  <c r="B691" i="1"/>
  <c r="E689" i="1"/>
  <c r="D689" i="1"/>
  <c r="C690" i="1"/>
  <c r="B690" i="1"/>
  <c r="E688" i="1"/>
  <c r="D688" i="1"/>
  <c r="C689" i="1"/>
  <c r="B689" i="1"/>
  <c r="E687" i="1"/>
  <c r="D687" i="1"/>
  <c r="C688" i="1"/>
  <c r="B688" i="1"/>
  <c r="E686" i="1"/>
  <c r="D686" i="1"/>
  <c r="C687" i="1"/>
  <c r="B687" i="1"/>
  <c r="E685" i="1"/>
  <c r="D685" i="1"/>
  <c r="C686" i="1"/>
  <c r="B686" i="1"/>
  <c r="E684" i="1"/>
  <c r="D684" i="1"/>
  <c r="C685" i="1"/>
  <c r="B685" i="1"/>
  <c r="E683" i="1"/>
  <c r="D683" i="1"/>
  <c r="C684" i="1"/>
  <c r="B684" i="1"/>
  <c r="E682" i="1"/>
  <c r="D682" i="1"/>
  <c r="C683" i="1"/>
  <c r="B683" i="1"/>
  <c r="E681" i="1"/>
  <c r="D681" i="1"/>
  <c r="C682" i="1"/>
  <c r="B682" i="1"/>
  <c r="E680" i="1"/>
  <c r="D680" i="1"/>
  <c r="C681" i="1"/>
  <c r="B681" i="1"/>
  <c r="E679" i="1"/>
  <c r="D679" i="1"/>
  <c r="C680" i="1"/>
  <c r="B680" i="1"/>
  <c r="E678" i="1"/>
  <c r="D678" i="1"/>
  <c r="C679" i="1"/>
  <c r="B679" i="1"/>
  <c r="E677" i="1"/>
  <c r="D677" i="1"/>
  <c r="C678" i="1"/>
  <c r="B678" i="1"/>
  <c r="E676" i="1"/>
  <c r="D676" i="1"/>
  <c r="C677" i="1"/>
  <c r="B677" i="1"/>
  <c r="E675" i="1"/>
  <c r="D675" i="1"/>
  <c r="C676" i="1"/>
  <c r="B676" i="1"/>
  <c r="E674" i="1"/>
  <c r="D674" i="1"/>
  <c r="C675" i="1"/>
  <c r="B675" i="1"/>
  <c r="E673" i="1"/>
  <c r="D673" i="1"/>
  <c r="C674" i="1"/>
  <c r="B674" i="1"/>
  <c r="E672" i="1"/>
  <c r="D672" i="1"/>
  <c r="C673" i="1"/>
  <c r="B673" i="1"/>
  <c r="E671" i="1"/>
  <c r="D671" i="1"/>
  <c r="C672" i="1"/>
  <c r="B672" i="1"/>
  <c r="E670" i="1"/>
  <c r="D670" i="1"/>
  <c r="C671" i="1"/>
  <c r="B671" i="1"/>
  <c r="E669" i="1"/>
  <c r="D669" i="1"/>
  <c r="C670" i="1"/>
  <c r="B670" i="1"/>
  <c r="E668" i="1"/>
  <c r="D668" i="1"/>
  <c r="C669" i="1"/>
  <c r="B669" i="1"/>
  <c r="E667" i="1"/>
  <c r="D667" i="1"/>
  <c r="C668" i="1"/>
  <c r="B668" i="1"/>
  <c r="E666" i="1"/>
  <c r="D666" i="1"/>
  <c r="C667" i="1"/>
  <c r="B667" i="1"/>
  <c r="E665" i="1"/>
  <c r="D665" i="1"/>
  <c r="C666" i="1"/>
  <c r="B666" i="1"/>
  <c r="E664" i="1"/>
  <c r="D664" i="1"/>
  <c r="C665" i="1"/>
  <c r="B665" i="1"/>
  <c r="E663" i="1"/>
  <c r="D663" i="1"/>
  <c r="C664" i="1"/>
  <c r="B664" i="1"/>
  <c r="E662" i="1"/>
  <c r="D662" i="1"/>
  <c r="C663" i="1"/>
  <c r="B663" i="1"/>
  <c r="E661" i="1"/>
  <c r="D661" i="1"/>
  <c r="C662" i="1"/>
  <c r="B662" i="1"/>
  <c r="E660" i="1"/>
  <c r="D660" i="1"/>
  <c r="C661" i="1"/>
  <c r="B661" i="1"/>
  <c r="E659" i="1"/>
  <c r="D659" i="1"/>
  <c r="C660" i="1"/>
  <c r="B660" i="1"/>
  <c r="E658" i="1"/>
  <c r="D658" i="1"/>
  <c r="C659" i="1"/>
  <c r="B659" i="1"/>
  <c r="E657" i="1"/>
  <c r="D657" i="1"/>
  <c r="C658" i="1"/>
  <c r="B658" i="1"/>
  <c r="E656" i="1"/>
  <c r="D656" i="1"/>
  <c r="C657" i="1"/>
  <c r="B657" i="1"/>
  <c r="E655" i="1"/>
  <c r="D655" i="1"/>
  <c r="C656" i="1"/>
  <c r="B656" i="1"/>
  <c r="E654" i="1"/>
  <c r="D654" i="1"/>
  <c r="C655" i="1"/>
  <c r="B655" i="1"/>
  <c r="E653" i="1"/>
  <c r="D653" i="1"/>
  <c r="C654" i="1"/>
  <c r="B654" i="1"/>
  <c r="E652" i="1"/>
  <c r="D652" i="1"/>
  <c r="C653" i="1"/>
  <c r="B653" i="1"/>
  <c r="E651" i="1"/>
  <c r="D651" i="1"/>
  <c r="C652" i="1"/>
  <c r="B652" i="1"/>
  <c r="E650" i="1"/>
  <c r="D650" i="1"/>
  <c r="C651" i="1"/>
  <c r="B651" i="1"/>
  <c r="E649" i="1"/>
  <c r="D649" i="1"/>
  <c r="C650" i="1"/>
  <c r="B650" i="1"/>
  <c r="E648" i="1"/>
  <c r="D648" i="1"/>
  <c r="C649" i="1"/>
  <c r="B649" i="1"/>
  <c r="E647" i="1"/>
  <c r="D647" i="1"/>
  <c r="C648" i="1"/>
  <c r="B648" i="1"/>
  <c r="E646" i="1"/>
  <c r="D646" i="1"/>
  <c r="C647" i="1"/>
  <c r="B647" i="1"/>
  <c r="E645" i="1"/>
  <c r="D645" i="1"/>
  <c r="C646" i="1"/>
  <c r="B646" i="1"/>
  <c r="E644" i="1"/>
  <c r="D644" i="1"/>
  <c r="C645" i="1"/>
  <c r="B645" i="1"/>
  <c r="E643" i="1"/>
  <c r="D643" i="1"/>
  <c r="C644" i="1"/>
  <c r="B644" i="1"/>
  <c r="E642" i="1"/>
  <c r="D642" i="1"/>
  <c r="C643" i="1"/>
  <c r="B643" i="1"/>
  <c r="E641" i="1"/>
  <c r="D641" i="1"/>
  <c r="C642" i="1"/>
  <c r="B642" i="1"/>
  <c r="E640" i="1"/>
  <c r="D640" i="1"/>
  <c r="C641" i="1"/>
  <c r="B641" i="1"/>
  <c r="E639" i="1"/>
  <c r="D639" i="1"/>
  <c r="C640" i="1"/>
  <c r="B640" i="1"/>
  <c r="E638" i="1"/>
  <c r="D638" i="1"/>
  <c r="C639" i="1"/>
  <c r="B639" i="1"/>
  <c r="E637" i="1"/>
  <c r="D637" i="1"/>
  <c r="C638" i="1"/>
  <c r="B638" i="1"/>
  <c r="E636" i="1"/>
  <c r="D636" i="1"/>
  <c r="C637" i="1"/>
  <c r="B637" i="1"/>
  <c r="E635" i="1"/>
  <c r="D635" i="1"/>
  <c r="C636" i="1"/>
  <c r="B636" i="1"/>
  <c r="E634" i="1"/>
  <c r="D634" i="1"/>
  <c r="C635" i="1"/>
  <c r="B635" i="1"/>
  <c r="E633" i="1"/>
  <c r="D633" i="1"/>
  <c r="C634" i="1"/>
  <c r="B634" i="1"/>
  <c r="E632" i="1"/>
  <c r="D632" i="1"/>
  <c r="C633" i="1"/>
  <c r="B633" i="1"/>
  <c r="E631" i="1"/>
  <c r="D631" i="1"/>
  <c r="C632" i="1"/>
  <c r="B632" i="1"/>
  <c r="E630" i="1"/>
  <c r="D630" i="1"/>
  <c r="C631" i="1"/>
  <c r="B631" i="1"/>
  <c r="E629" i="1"/>
  <c r="D629" i="1"/>
  <c r="C630" i="1"/>
  <c r="B630" i="1"/>
  <c r="E628" i="1"/>
  <c r="D628" i="1"/>
  <c r="C629" i="1"/>
  <c r="B629" i="1"/>
  <c r="E627" i="1"/>
  <c r="D627" i="1"/>
  <c r="C628" i="1"/>
  <c r="B628" i="1"/>
  <c r="E626" i="1"/>
  <c r="D626" i="1"/>
  <c r="C627" i="1"/>
  <c r="B627" i="1"/>
  <c r="E625" i="1"/>
  <c r="D625" i="1"/>
  <c r="C626" i="1"/>
  <c r="B626" i="1"/>
  <c r="E624" i="1"/>
  <c r="D624" i="1"/>
  <c r="C625" i="1"/>
  <c r="B625" i="1"/>
  <c r="E623" i="1"/>
  <c r="D623" i="1"/>
  <c r="C624" i="1"/>
  <c r="B624" i="1"/>
  <c r="E622" i="1"/>
  <c r="D622" i="1"/>
  <c r="C623" i="1"/>
  <c r="B623" i="1"/>
  <c r="E621" i="1"/>
  <c r="D621" i="1"/>
  <c r="C622" i="1"/>
  <c r="B622" i="1"/>
  <c r="E620" i="1"/>
  <c r="D620" i="1"/>
  <c r="C621" i="1"/>
  <c r="B621" i="1"/>
  <c r="E619" i="1"/>
  <c r="D619" i="1"/>
  <c r="C620" i="1"/>
  <c r="B620" i="1"/>
  <c r="E618" i="1"/>
  <c r="D618" i="1"/>
  <c r="C619" i="1"/>
  <c r="B619" i="1"/>
  <c r="E617" i="1"/>
  <c r="D617" i="1"/>
  <c r="C618" i="1"/>
  <c r="B618" i="1"/>
  <c r="E616" i="1"/>
  <c r="D616" i="1"/>
  <c r="C617" i="1"/>
  <c r="B617" i="1"/>
  <c r="E615" i="1"/>
  <c r="D615" i="1"/>
  <c r="C616" i="1"/>
  <c r="B616" i="1"/>
  <c r="E614" i="1"/>
  <c r="D614" i="1"/>
  <c r="C615" i="1"/>
  <c r="B615" i="1"/>
  <c r="E613" i="1"/>
  <c r="D613" i="1"/>
  <c r="C614" i="1"/>
  <c r="B614" i="1"/>
  <c r="E612" i="1"/>
  <c r="D612" i="1"/>
  <c r="C613" i="1"/>
  <c r="B613" i="1"/>
  <c r="E611" i="1"/>
  <c r="D611" i="1"/>
  <c r="C612" i="1"/>
  <c r="B612" i="1"/>
  <c r="E610" i="1"/>
  <c r="D610" i="1"/>
  <c r="C611" i="1"/>
  <c r="B611" i="1"/>
  <c r="E609" i="1"/>
  <c r="D609" i="1"/>
  <c r="C610" i="1"/>
  <c r="B610" i="1"/>
  <c r="E608" i="1"/>
  <c r="D608" i="1"/>
  <c r="C609" i="1"/>
  <c r="B609" i="1"/>
  <c r="E607" i="1"/>
  <c r="D607" i="1"/>
  <c r="C608" i="1"/>
  <c r="B608" i="1"/>
  <c r="E606" i="1"/>
  <c r="D606" i="1"/>
  <c r="C607" i="1"/>
  <c r="B607" i="1"/>
  <c r="E605" i="1"/>
  <c r="D605" i="1"/>
  <c r="C606" i="1"/>
  <c r="B606" i="1"/>
  <c r="E604" i="1"/>
  <c r="D604" i="1"/>
  <c r="C605" i="1"/>
  <c r="B605" i="1"/>
  <c r="E603" i="1"/>
  <c r="D603" i="1"/>
  <c r="C604" i="1"/>
  <c r="B604" i="1"/>
  <c r="E602" i="1"/>
  <c r="D602" i="1"/>
  <c r="C603" i="1"/>
  <c r="B603" i="1"/>
  <c r="E601" i="1"/>
  <c r="D601" i="1"/>
  <c r="C602" i="1"/>
  <c r="B602" i="1"/>
  <c r="E600" i="1"/>
  <c r="D600" i="1"/>
  <c r="C601" i="1"/>
  <c r="B601" i="1"/>
  <c r="E599" i="1"/>
  <c r="D599" i="1"/>
  <c r="C600" i="1"/>
  <c r="B600" i="1"/>
  <c r="E598" i="1"/>
  <c r="D598" i="1"/>
  <c r="C599" i="1"/>
  <c r="B599" i="1"/>
  <c r="E597" i="1"/>
  <c r="D597" i="1"/>
  <c r="C598" i="1"/>
  <c r="B598" i="1"/>
  <c r="E596" i="1"/>
  <c r="D596" i="1"/>
  <c r="C597" i="1"/>
  <c r="B597" i="1"/>
  <c r="E595" i="1"/>
  <c r="D595" i="1"/>
  <c r="C596" i="1"/>
  <c r="B596" i="1"/>
  <c r="E594" i="1"/>
  <c r="D594" i="1"/>
  <c r="C595" i="1"/>
  <c r="B595" i="1"/>
  <c r="E593" i="1"/>
  <c r="D593" i="1"/>
  <c r="C594" i="1"/>
  <c r="B594" i="1"/>
  <c r="E592" i="1"/>
  <c r="D592" i="1"/>
  <c r="C593" i="1"/>
  <c r="B593" i="1"/>
  <c r="E591" i="1"/>
  <c r="D591" i="1"/>
  <c r="C592" i="1"/>
  <c r="B592" i="1"/>
  <c r="E590" i="1"/>
  <c r="D590" i="1"/>
  <c r="C591" i="1"/>
  <c r="B591" i="1"/>
  <c r="E589" i="1"/>
  <c r="D589" i="1"/>
  <c r="C590" i="1"/>
  <c r="B590" i="1"/>
  <c r="E588" i="1"/>
  <c r="D588" i="1"/>
  <c r="C589" i="1"/>
  <c r="B589" i="1"/>
  <c r="E587" i="1"/>
  <c r="D587" i="1"/>
  <c r="C588" i="1"/>
  <c r="B588" i="1"/>
  <c r="E586" i="1"/>
  <c r="D586" i="1"/>
  <c r="C587" i="1"/>
  <c r="B587" i="1"/>
  <c r="E585" i="1"/>
  <c r="D585" i="1"/>
  <c r="C586" i="1"/>
  <c r="B586" i="1"/>
  <c r="E584" i="1"/>
  <c r="D584" i="1"/>
  <c r="C585" i="1"/>
  <c r="B585" i="1"/>
  <c r="E583" i="1"/>
  <c r="D583" i="1"/>
  <c r="C584" i="1"/>
  <c r="B584" i="1"/>
  <c r="E582" i="1"/>
  <c r="D582" i="1"/>
  <c r="C583" i="1"/>
  <c r="B583" i="1"/>
  <c r="E581" i="1"/>
  <c r="D581" i="1"/>
  <c r="C582" i="1"/>
  <c r="B582" i="1"/>
  <c r="E580" i="1"/>
  <c r="D580" i="1"/>
  <c r="C581" i="1"/>
  <c r="B581" i="1"/>
  <c r="E579" i="1"/>
  <c r="D579" i="1"/>
  <c r="C580" i="1"/>
  <c r="B580" i="1"/>
  <c r="E578" i="1"/>
  <c r="D578" i="1"/>
  <c r="C579" i="1"/>
  <c r="B579" i="1"/>
  <c r="E577" i="1"/>
  <c r="D577" i="1"/>
  <c r="C578" i="1"/>
  <c r="B578" i="1"/>
  <c r="E576" i="1"/>
  <c r="D576" i="1"/>
  <c r="C577" i="1"/>
  <c r="B577" i="1"/>
  <c r="E575" i="1"/>
  <c r="D575" i="1"/>
  <c r="C576" i="1"/>
  <c r="B576" i="1"/>
  <c r="E574" i="1"/>
  <c r="D574" i="1"/>
  <c r="C575" i="1"/>
  <c r="B575" i="1"/>
  <c r="E573" i="1"/>
  <c r="D573" i="1"/>
  <c r="C574" i="1"/>
  <c r="B574" i="1"/>
  <c r="E572" i="1"/>
  <c r="D572" i="1"/>
  <c r="C573" i="1"/>
  <c r="B573" i="1"/>
  <c r="E571" i="1"/>
  <c r="D571" i="1"/>
  <c r="C572" i="1"/>
  <c r="B572" i="1"/>
  <c r="E570" i="1"/>
  <c r="D570" i="1"/>
  <c r="C571" i="1"/>
  <c r="B571" i="1"/>
  <c r="E569" i="1"/>
  <c r="D569" i="1"/>
  <c r="C570" i="1"/>
  <c r="B570" i="1"/>
  <c r="E568" i="1"/>
  <c r="D568" i="1"/>
  <c r="C569" i="1"/>
  <c r="B569" i="1"/>
  <c r="E567" i="1"/>
  <c r="D567" i="1"/>
  <c r="C568" i="1"/>
  <c r="B568" i="1"/>
  <c r="E566" i="1"/>
  <c r="D566" i="1"/>
  <c r="C567" i="1"/>
  <c r="B567" i="1"/>
  <c r="E565" i="1"/>
  <c r="D565" i="1"/>
  <c r="C566" i="1"/>
  <c r="B566" i="1"/>
  <c r="E564" i="1"/>
  <c r="D564" i="1"/>
  <c r="C565" i="1"/>
  <c r="B565" i="1"/>
  <c r="E563" i="1"/>
  <c r="D563" i="1"/>
  <c r="C564" i="1"/>
  <c r="B564" i="1"/>
  <c r="E562" i="1"/>
  <c r="D562" i="1"/>
  <c r="C563" i="1"/>
  <c r="B563" i="1"/>
  <c r="E561" i="1"/>
  <c r="D561" i="1"/>
  <c r="C562" i="1"/>
  <c r="B562" i="1"/>
  <c r="E560" i="1"/>
  <c r="D560" i="1"/>
  <c r="C561" i="1"/>
  <c r="B561" i="1"/>
  <c r="E559" i="1"/>
  <c r="D559" i="1"/>
  <c r="C560" i="1"/>
  <c r="B560" i="1"/>
  <c r="E558" i="1"/>
  <c r="D558" i="1"/>
  <c r="C559" i="1"/>
  <c r="B559" i="1"/>
  <c r="E557" i="1"/>
  <c r="D557" i="1"/>
  <c r="C558" i="1"/>
  <c r="B558" i="1"/>
  <c r="E556" i="1"/>
  <c r="D556" i="1"/>
  <c r="C557" i="1"/>
  <c r="B557" i="1"/>
  <c r="E555" i="1"/>
  <c r="D555" i="1"/>
  <c r="C556" i="1"/>
  <c r="B556" i="1"/>
  <c r="E554" i="1"/>
  <c r="D554" i="1"/>
  <c r="C555" i="1"/>
  <c r="B555" i="1"/>
  <c r="E553" i="1"/>
  <c r="D553" i="1"/>
  <c r="C554" i="1"/>
  <c r="B554" i="1"/>
  <c r="E552" i="1"/>
  <c r="D552" i="1"/>
  <c r="C553" i="1"/>
  <c r="B553" i="1"/>
  <c r="E551" i="1"/>
  <c r="D551" i="1"/>
  <c r="C552" i="1"/>
  <c r="B552" i="1"/>
  <c r="E550" i="1"/>
  <c r="D550" i="1"/>
  <c r="C551" i="1"/>
  <c r="B551" i="1"/>
  <c r="E549" i="1"/>
  <c r="D549" i="1"/>
  <c r="C550" i="1"/>
  <c r="B550" i="1"/>
  <c r="E548" i="1"/>
  <c r="D548" i="1"/>
  <c r="C549" i="1"/>
  <c r="B549" i="1"/>
  <c r="E547" i="1"/>
  <c r="D547" i="1"/>
  <c r="C548" i="1"/>
  <c r="B548" i="1"/>
  <c r="E546" i="1"/>
  <c r="D546" i="1"/>
  <c r="C547" i="1"/>
  <c r="B547" i="1"/>
  <c r="E545" i="1"/>
  <c r="D545" i="1"/>
  <c r="C546" i="1"/>
  <c r="B546" i="1"/>
  <c r="E544" i="1"/>
  <c r="D544" i="1"/>
  <c r="C545" i="1"/>
  <c r="B545" i="1"/>
  <c r="E543" i="1"/>
  <c r="D543" i="1"/>
  <c r="C544" i="1"/>
  <c r="B544" i="1"/>
  <c r="E542" i="1"/>
  <c r="D542" i="1"/>
  <c r="C543" i="1"/>
  <c r="B543" i="1"/>
  <c r="E541" i="1"/>
  <c r="D541" i="1"/>
  <c r="C542" i="1"/>
  <c r="B542" i="1"/>
  <c r="E540" i="1"/>
  <c r="D540" i="1"/>
  <c r="C541" i="1"/>
  <c r="B541" i="1"/>
  <c r="E539" i="1"/>
  <c r="D539" i="1"/>
  <c r="C540" i="1"/>
  <c r="B540" i="1"/>
  <c r="E538" i="1"/>
  <c r="D538" i="1"/>
  <c r="C539" i="1"/>
  <c r="B539" i="1"/>
  <c r="E537" i="1"/>
  <c r="D537" i="1"/>
  <c r="C538" i="1"/>
  <c r="B538" i="1"/>
  <c r="E536" i="1"/>
  <c r="D536" i="1"/>
  <c r="C537" i="1"/>
  <c r="B537" i="1"/>
  <c r="E535" i="1"/>
  <c r="D535" i="1"/>
  <c r="C536" i="1"/>
  <c r="B536" i="1"/>
  <c r="E534" i="1"/>
  <c r="D534" i="1"/>
  <c r="C535" i="1"/>
  <c r="B535" i="1"/>
  <c r="E533" i="1"/>
  <c r="D533" i="1"/>
  <c r="C534" i="1"/>
  <c r="B534" i="1"/>
  <c r="E532" i="1"/>
  <c r="D532" i="1"/>
  <c r="C533" i="1"/>
  <c r="B533" i="1"/>
  <c r="E531" i="1"/>
  <c r="D531" i="1"/>
  <c r="C532" i="1"/>
  <c r="B532" i="1"/>
  <c r="E530" i="1"/>
  <c r="D530" i="1"/>
  <c r="C531" i="1"/>
  <c r="B531" i="1"/>
  <c r="E529" i="1"/>
  <c r="D529" i="1"/>
  <c r="C530" i="1"/>
  <c r="B530" i="1"/>
  <c r="E528" i="1"/>
  <c r="D528" i="1"/>
  <c r="C529" i="1"/>
  <c r="B529" i="1"/>
  <c r="E527" i="1"/>
  <c r="D527" i="1"/>
  <c r="C528" i="1"/>
  <c r="B528" i="1"/>
  <c r="E526" i="1"/>
  <c r="D526" i="1"/>
  <c r="C527" i="1"/>
  <c r="B527" i="1"/>
  <c r="E525" i="1"/>
  <c r="D525" i="1"/>
  <c r="C526" i="1"/>
  <c r="B526" i="1"/>
  <c r="E524" i="1"/>
  <c r="D524" i="1"/>
  <c r="C525" i="1"/>
  <c r="B525" i="1"/>
  <c r="E523" i="1"/>
  <c r="D523" i="1"/>
  <c r="C524" i="1"/>
  <c r="B524" i="1"/>
  <c r="E522" i="1"/>
  <c r="D522" i="1"/>
  <c r="C523" i="1"/>
  <c r="B523" i="1"/>
  <c r="E521" i="1"/>
  <c r="D521" i="1"/>
  <c r="C522" i="1"/>
  <c r="B522" i="1"/>
  <c r="E520" i="1"/>
  <c r="D520" i="1"/>
  <c r="C521" i="1"/>
  <c r="B521" i="1"/>
  <c r="E519" i="1"/>
  <c r="D519" i="1"/>
  <c r="C520" i="1"/>
  <c r="B520" i="1"/>
  <c r="E518" i="1"/>
  <c r="D518" i="1"/>
  <c r="C519" i="1"/>
  <c r="B519" i="1"/>
  <c r="E517" i="1"/>
  <c r="D517" i="1"/>
  <c r="C518" i="1"/>
  <c r="B518" i="1"/>
  <c r="E516" i="1"/>
  <c r="D516" i="1"/>
  <c r="C517" i="1"/>
  <c r="B517" i="1"/>
  <c r="E515" i="1"/>
  <c r="D515" i="1"/>
  <c r="C516" i="1"/>
  <c r="B516" i="1"/>
  <c r="E514" i="1"/>
  <c r="D514" i="1"/>
  <c r="C515" i="1"/>
  <c r="B515" i="1"/>
  <c r="E513" i="1"/>
  <c r="D513" i="1"/>
  <c r="C514" i="1"/>
  <c r="B514" i="1"/>
  <c r="E512" i="1"/>
  <c r="D512" i="1"/>
  <c r="C513" i="1"/>
  <c r="B513" i="1"/>
  <c r="E511" i="1"/>
  <c r="D511" i="1"/>
  <c r="C512" i="1"/>
  <c r="B512" i="1"/>
  <c r="E510" i="1"/>
  <c r="D510" i="1"/>
  <c r="C511" i="1"/>
  <c r="B511" i="1"/>
  <c r="E509" i="1"/>
  <c r="D509" i="1"/>
  <c r="C510" i="1"/>
  <c r="B510" i="1"/>
  <c r="E508" i="1"/>
  <c r="D508" i="1"/>
  <c r="C509" i="1"/>
  <c r="B509" i="1"/>
  <c r="E507" i="1"/>
  <c r="D507" i="1"/>
  <c r="C508" i="1"/>
  <c r="B508" i="1"/>
  <c r="E506" i="1"/>
  <c r="D506" i="1"/>
  <c r="C507" i="1"/>
  <c r="B507" i="1"/>
  <c r="E505" i="1"/>
  <c r="D505" i="1"/>
  <c r="C506" i="1"/>
  <c r="B506" i="1"/>
  <c r="E504" i="1"/>
  <c r="D504" i="1"/>
  <c r="C505" i="1"/>
  <c r="B505" i="1"/>
  <c r="E503" i="1"/>
  <c r="D503" i="1"/>
  <c r="C504" i="1"/>
  <c r="B504" i="1"/>
  <c r="E502" i="1"/>
  <c r="D502" i="1"/>
  <c r="C503" i="1"/>
  <c r="B503" i="1"/>
  <c r="E501" i="1"/>
  <c r="D501" i="1"/>
  <c r="C502" i="1"/>
  <c r="B502" i="1"/>
  <c r="E500" i="1"/>
  <c r="D500" i="1"/>
  <c r="C501" i="1"/>
  <c r="B501" i="1"/>
  <c r="E499" i="1"/>
  <c r="D499" i="1"/>
  <c r="C500" i="1"/>
  <c r="B500" i="1"/>
  <c r="E498" i="1"/>
  <c r="D498" i="1"/>
  <c r="C499" i="1"/>
  <c r="B499" i="1"/>
  <c r="E497" i="1"/>
  <c r="D497" i="1"/>
  <c r="C498" i="1"/>
  <c r="B498" i="1"/>
  <c r="E496" i="1"/>
  <c r="D496" i="1"/>
  <c r="C497" i="1"/>
  <c r="B497" i="1"/>
  <c r="E495" i="1"/>
  <c r="D495" i="1"/>
  <c r="C496" i="1"/>
  <c r="B496" i="1"/>
  <c r="E494" i="1"/>
  <c r="D494" i="1"/>
  <c r="C495" i="1"/>
  <c r="B495" i="1"/>
  <c r="E493" i="1"/>
  <c r="D493" i="1"/>
  <c r="C494" i="1"/>
  <c r="B494" i="1"/>
  <c r="E492" i="1"/>
  <c r="D492" i="1"/>
  <c r="C493" i="1"/>
  <c r="B493" i="1"/>
  <c r="E491" i="1"/>
  <c r="D491" i="1"/>
  <c r="C492" i="1"/>
  <c r="B492" i="1"/>
  <c r="E490" i="1"/>
  <c r="D490" i="1"/>
  <c r="C491" i="1"/>
  <c r="B491" i="1"/>
  <c r="E489" i="1"/>
  <c r="D489" i="1"/>
  <c r="C490" i="1"/>
  <c r="B490" i="1"/>
  <c r="E488" i="1"/>
  <c r="D488" i="1"/>
  <c r="C489" i="1"/>
  <c r="B489" i="1"/>
  <c r="E487" i="1"/>
  <c r="D487" i="1"/>
  <c r="C488" i="1"/>
  <c r="B488" i="1"/>
  <c r="E486" i="1"/>
  <c r="D486" i="1"/>
  <c r="C487" i="1"/>
  <c r="B487" i="1"/>
  <c r="E485" i="1"/>
  <c r="D485" i="1"/>
  <c r="C486" i="1"/>
  <c r="B486" i="1"/>
  <c r="E484" i="1"/>
  <c r="D484" i="1"/>
  <c r="C485" i="1"/>
  <c r="B485" i="1"/>
  <c r="E483" i="1"/>
  <c r="D483" i="1"/>
  <c r="C484" i="1"/>
  <c r="B484" i="1"/>
  <c r="E482" i="1"/>
  <c r="D482" i="1"/>
  <c r="C483" i="1"/>
  <c r="B483" i="1"/>
  <c r="E481" i="1"/>
  <c r="D481" i="1"/>
  <c r="C482" i="1"/>
  <c r="B482" i="1"/>
  <c r="E480" i="1"/>
  <c r="D480" i="1"/>
  <c r="C481" i="1"/>
  <c r="B481" i="1"/>
  <c r="E479" i="1"/>
  <c r="D479" i="1"/>
  <c r="C480" i="1"/>
  <c r="B480" i="1"/>
  <c r="E478" i="1"/>
  <c r="D478" i="1"/>
  <c r="C479" i="1"/>
  <c r="B479" i="1"/>
  <c r="E477" i="1"/>
  <c r="D477" i="1"/>
  <c r="C478" i="1"/>
  <c r="B478" i="1"/>
  <c r="E476" i="1"/>
  <c r="D476" i="1"/>
  <c r="C477" i="1"/>
  <c r="B477" i="1"/>
  <c r="E475" i="1"/>
  <c r="D475" i="1"/>
  <c r="C476" i="1"/>
  <c r="B476" i="1"/>
  <c r="E474" i="1"/>
  <c r="D474" i="1"/>
  <c r="C475" i="1"/>
  <c r="B475" i="1"/>
  <c r="E473" i="1"/>
  <c r="D473" i="1"/>
  <c r="C474" i="1"/>
  <c r="B474" i="1"/>
  <c r="E472" i="1"/>
  <c r="D472" i="1"/>
  <c r="C473" i="1"/>
  <c r="B473" i="1"/>
  <c r="E471" i="1"/>
  <c r="D471" i="1"/>
  <c r="C472" i="1"/>
  <c r="B472" i="1"/>
  <c r="E470" i="1"/>
  <c r="D470" i="1"/>
  <c r="C471" i="1"/>
  <c r="B471" i="1"/>
  <c r="E469" i="1"/>
  <c r="D469" i="1"/>
  <c r="C470" i="1"/>
  <c r="B470" i="1"/>
  <c r="E468" i="1"/>
  <c r="D468" i="1"/>
  <c r="C469" i="1"/>
  <c r="B469" i="1"/>
  <c r="E467" i="1"/>
  <c r="D467" i="1"/>
  <c r="C468" i="1"/>
  <c r="B468" i="1"/>
  <c r="E466" i="1"/>
  <c r="D466" i="1"/>
  <c r="C467" i="1"/>
  <c r="B467" i="1"/>
  <c r="E465" i="1"/>
  <c r="D465" i="1"/>
  <c r="C466" i="1"/>
  <c r="B466" i="1"/>
  <c r="E464" i="1"/>
  <c r="D464" i="1"/>
  <c r="C465" i="1"/>
  <c r="B465" i="1"/>
  <c r="E463" i="1"/>
  <c r="D463" i="1"/>
  <c r="C464" i="1"/>
  <c r="B464" i="1"/>
  <c r="E462" i="1"/>
  <c r="D462" i="1"/>
  <c r="C463" i="1"/>
  <c r="B463" i="1"/>
  <c r="E461" i="1"/>
  <c r="E81" i="2" s="1"/>
  <c r="D461" i="1"/>
  <c r="D65" i="2" s="1"/>
  <c r="C462" i="1"/>
  <c r="B462" i="1"/>
  <c r="B96" i="2" l="1"/>
  <c r="B13" i="5"/>
  <c r="B63" i="5"/>
  <c r="B88" i="5"/>
  <c r="B21" i="5"/>
  <c r="B95" i="5"/>
  <c r="B33" i="5"/>
  <c r="B71" i="5"/>
  <c r="B6" i="5"/>
  <c r="B78" i="5"/>
  <c r="B49" i="5"/>
  <c r="C74" i="2"/>
  <c r="C78" i="5"/>
  <c r="C49" i="5"/>
  <c r="C88" i="5"/>
  <c r="C21" i="5"/>
  <c r="C95" i="5"/>
  <c r="C33" i="5"/>
  <c r="C71" i="5"/>
  <c r="C6" i="5"/>
  <c r="C13" i="5"/>
  <c r="C63" i="5"/>
  <c r="F2" i="2"/>
  <c r="H2" i="2" s="1"/>
  <c r="F12" i="2"/>
  <c r="H12" i="2" s="1"/>
  <c r="F18" i="2"/>
  <c r="H18" i="2" s="1"/>
  <c r="F58" i="2"/>
  <c r="H58" i="2" s="1"/>
  <c r="C48" i="2"/>
  <c r="C70" i="2"/>
  <c r="C87" i="2"/>
  <c r="B94" i="2"/>
  <c r="B32" i="2"/>
  <c r="B20" i="2"/>
  <c r="C32" i="2"/>
  <c r="C94" i="2"/>
  <c r="B62" i="2"/>
  <c r="C62" i="2"/>
  <c r="B77" i="2"/>
  <c r="C77" i="2"/>
  <c r="B48" i="2"/>
  <c r="B70" i="2"/>
  <c r="B87" i="2"/>
  <c r="B86" i="2"/>
  <c r="D83" i="2"/>
  <c r="E83" i="2"/>
  <c r="C31" i="2"/>
  <c r="C47" i="2"/>
  <c r="C92" i="2"/>
  <c r="D29" i="2"/>
  <c r="B76" i="2"/>
  <c r="B69" i="2"/>
  <c r="C76" i="2"/>
  <c r="C69" i="2"/>
  <c r="B85" i="2"/>
  <c r="B61" i="2"/>
  <c r="C61" i="2"/>
  <c r="C85" i="2"/>
  <c r="C30" i="2"/>
  <c r="B30" i="2"/>
  <c r="C84" i="2"/>
  <c r="B46" i="2"/>
  <c r="B60" i="2"/>
  <c r="B68" i="2"/>
  <c r="C46" i="2"/>
  <c r="C60" i="2"/>
  <c r="C68" i="2"/>
  <c r="B75" i="2"/>
  <c r="B91" i="2"/>
  <c r="C75" i="2"/>
  <c r="C91" i="2"/>
  <c r="C59" i="2"/>
  <c r="B19" i="2"/>
  <c r="B67" i="2"/>
  <c r="D11" i="2"/>
  <c r="C19" i="2"/>
  <c r="C67" i="2"/>
  <c r="B83" i="2"/>
  <c r="C83" i="2"/>
  <c r="B29" i="2"/>
  <c r="B74" i="2"/>
  <c r="C29" i="2"/>
  <c r="AG5" i="1"/>
  <c r="F79" i="2" s="1"/>
  <c r="H79" i="2" s="1"/>
  <c r="D43" i="2"/>
  <c r="B57" i="2"/>
  <c r="D96" i="2"/>
  <c r="B72" i="2"/>
  <c r="E27" i="2"/>
  <c r="D72" i="2"/>
  <c r="D81" i="2"/>
  <c r="B27" i="2"/>
  <c r="B81" i="2"/>
  <c r="D27" i="2"/>
  <c r="B65" i="2"/>
  <c r="B43" i="2"/>
  <c r="E72" i="2"/>
  <c r="F4" i="2"/>
  <c r="H4" i="2" s="1"/>
  <c r="F87" i="2"/>
  <c r="H87" i="2" s="1"/>
  <c r="F59" i="2"/>
  <c r="H59" i="2" s="1"/>
  <c r="F61" i="2"/>
  <c r="H61" i="2" s="1"/>
  <c r="F62" i="2"/>
  <c r="H62" i="2" s="1"/>
  <c r="F54" i="2"/>
  <c r="H54" i="2" s="1"/>
  <c r="F35" i="2"/>
  <c r="H35" i="2" s="1"/>
  <c r="F64" i="2"/>
  <c r="H64" i="2" s="1"/>
  <c r="F3" i="2"/>
  <c r="H3" i="2" s="1"/>
  <c r="F82" i="2" l="1"/>
  <c r="H82" i="2" s="1"/>
  <c r="F80" i="2"/>
  <c r="H80" i="2" s="1"/>
  <c r="F89" i="2"/>
  <c r="H89" i="2" s="1"/>
  <c r="F97" i="2"/>
  <c r="H97" i="2" s="1"/>
  <c r="F73" i="2"/>
  <c r="H73" i="2" s="1"/>
  <c r="F28" i="2"/>
  <c r="H28" i="2" s="1"/>
  <c r="F44" i="2"/>
  <c r="H44" i="2" s="1"/>
  <c r="F55" i="2"/>
  <c r="H55" i="2" s="1"/>
  <c r="F56" i="2"/>
  <c r="H56" i="2" s="1"/>
  <c r="F66" i="2"/>
  <c r="H66" i="2" s="1"/>
  <c r="F47" i="2"/>
  <c r="H47" i="2" s="1"/>
  <c r="F94" i="2"/>
  <c r="H94" i="2" s="1"/>
  <c r="F91" i="2"/>
  <c r="H91" i="2" s="1"/>
  <c r="F25" i="2"/>
  <c r="H25" i="2" s="1"/>
  <c r="F76" i="2"/>
  <c r="H76" i="2" s="1"/>
  <c r="F43" i="2"/>
  <c r="H43" i="2" s="1"/>
  <c r="F39" i="2"/>
  <c r="H39" i="2" s="1"/>
  <c r="F46" i="2"/>
  <c r="H46" i="2" s="1"/>
  <c r="F42" i="2"/>
  <c r="H42" i="2" s="1"/>
  <c r="F30" i="2"/>
  <c r="H30" i="2" s="1"/>
  <c r="F37" i="2"/>
  <c r="H37" i="2" s="1"/>
  <c r="F67" i="2"/>
  <c r="H67" i="2" s="1"/>
  <c r="F83" i="2"/>
  <c r="H83" i="2" s="1"/>
  <c r="F96" i="2"/>
  <c r="H96" i="2" s="1"/>
  <c r="F68" i="2"/>
  <c r="H68" i="2" s="1"/>
  <c r="F5" i="2"/>
  <c r="H5" i="2" s="1"/>
  <c r="F85" i="2"/>
  <c r="H85" i="2" s="1"/>
  <c r="F34" i="2"/>
  <c r="H34" i="2" s="1"/>
  <c r="F70" i="2"/>
  <c r="H70" i="2" s="1"/>
  <c r="F65" i="2"/>
  <c r="H65" i="2" s="1"/>
  <c r="F22" i="2"/>
  <c r="H22" i="2" s="1"/>
  <c r="F69" i="2"/>
  <c r="H69" i="2" s="1"/>
  <c r="F51" i="2"/>
  <c r="H51" i="2" s="1"/>
  <c r="F10" i="2"/>
  <c r="H10" i="2" s="1"/>
  <c r="F24" i="2"/>
  <c r="H24" i="2" s="1"/>
  <c r="F27" i="2"/>
  <c r="H27" i="2" s="1"/>
  <c r="F84" i="2"/>
  <c r="H84" i="2" s="1"/>
  <c r="F26" i="2"/>
  <c r="H26" i="2" s="1"/>
  <c r="F50" i="2"/>
  <c r="H50" i="2" s="1"/>
  <c r="F38" i="2"/>
  <c r="H38" i="2" s="1"/>
  <c r="F41" i="2"/>
  <c r="H41" i="2" s="1"/>
  <c r="F16" i="2"/>
  <c r="H16" i="2" s="1"/>
  <c r="F92" i="2"/>
  <c r="H92" i="2" s="1"/>
  <c r="F31" i="2"/>
  <c r="H31" i="2" s="1"/>
  <c r="F52" i="2"/>
  <c r="H52" i="2" s="1"/>
  <c r="F14" i="2"/>
  <c r="H14" i="2" s="1"/>
  <c r="F7" i="2"/>
  <c r="H7" i="2" s="1"/>
  <c r="F20" i="2"/>
  <c r="H20" i="2" s="1"/>
  <c r="F15" i="2"/>
  <c r="H15" i="2" s="1"/>
  <c r="F11" i="2"/>
  <c r="H11" i="2" s="1"/>
  <c r="F60" i="2"/>
  <c r="H60" i="2" s="1"/>
  <c r="F36" i="2"/>
  <c r="H36" i="2" s="1"/>
  <c r="F86" i="2"/>
  <c r="H86" i="2" s="1"/>
  <c r="F9" i="2"/>
  <c r="H9" i="2" s="1"/>
  <c r="F17" i="2"/>
  <c r="H17" i="2" s="1"/>
  <c r="F81" i="2"/>
  <c r="H81" i="2" s="1"/>
  <c r="F75" i="2"/>
  <c r="H75" i="2" s="1"/>
  <c r="F93" i="2"/>
  <c r="H93" i="2" s="1"/>
  <c r="F48" i="2"/>
  <c r="H48" i="2" s="1"/>
  <c r="F77" i="2"/>
  <c r="H77" i="2" s="1"/>
  <c r="F29" i="2"/>
  <c r="H29" i="2" s="1"/>
  <c r="F45" i="2"/>
  <c r="H45" i="2" s="1"/>
  <c r="F90" i="2"/>
  <c r="H90" i="2" s="1"/>
  <c r="F23" i="2"/>
  <c r="H23" i="2" s="1"/>
  <c r="F32" i="2"/>
  <c r="H32" i="2" s="1"/>
  <c r="F72" i="2"/>
  <c r="H72" i="2" s="1"/>
  <c r="F57" i="2"/>
  <c r="H57" i="2" s="1"/>
  <c r="F74" i="2"/>
  <c r="H74" i="2" s="1"/>
  <c r="F8" i="2"/>
  <c r="H8" i="2" s="1"/>
  <c r="F19" i="2"/>
  <c r="H19" i="2" s="1"/>
  <c r="F53" i="2"/>
  <c r="H53" i="2" s="1"/>
  <c r="F40" i="2"/>
  <c r="H40" i="2" s="1"/>
</calcChain>
</file>

<file path=xl/sharedStrings.xml><?xml version="1.0" encoding="utf-8"?>
<sst xmlns="http://schemas.openxmlformats.org/spreadsheetml/2006/main" count="526" uniqueCount="176">
  <si>
    <t>CLASS</t>
  </si>
  <si>
    <t>FIRST NAME</t>
  </si>
  <si>
    <t>LAST NAME</t>
  </si>
  <si>
    <t>CAR #</t>
  </si>
  <si>
    <t>NOVICE?</t>
  </si>
  <si>
    <t>Points</t>
  </si>
  <si>
    <t>Bonus</t>
  </si>
  <si>
    <t>AX Total</t>
  </si>
  <si>
    <t>C1</t>
  </si>
  <si>
    <t>Dan</t>
  </si>
  <si>
    <t>Car</t>
  </si>
  <si>
    <t>N</t>
  </si>
  <si>
    <t>Brandon</t>
  </si>
  <si>
    <t>Pulford</t>
  </si>
  <si>
    <t>Cameron</t>
  </si>
  <si>
    <t>LaBarge</t>
  </si>
  <si>
    <t>Tim</t>
  </si>
  <si>
    <t>Thomas</t>
  </si>
  <si>
    <t>C2</t>
  </si>
  <si>
    <t>Todd</t>
  </si>
  <si>
    <t>Doiron</t>
  </si>
  <si>
    <t>Finn</t>
  </si>
  <si>
    <t>Spooner</t>
  </si>
  <si>
    <t>Phil</t>
  </si>
  <si>
    <t>Breault</t>
  </si>
  <si>
    <t>Jeff</t>
  </si>
  <si>
    <t>Johannsen</t>
  </si>
  <si>
    <t>Carr</t>
  </si>
  <si>
    <t>C3</t>
  </si>
  <si>
    <t>Shaun</t>
  </si>
  <si>
    <t>Moore</t>
  </si>
  <si>
    <t>Mark</t>
  </si>
  <si>
    <t>Eastwood</t>
  </si>
  <si>
    <t>Robert</t>
  </si>
  <si>
    <t>Keenan</t>
  </si>
  <si>
    <t>Zakary</t>
  </si>
  <si>
    <t>Zisa</t>
  </si>
  <si>
    <t>Andrea</t>
  </si>
  <si>
    <t>Fitzgerald</t>
  </si>
  <si>
    <t>C4</t>
  </si>
  <si>
    <t>Adam</t>
  </si>
  <si>
    <t>Woodruff</t>
  </si>
  <si>
    <t>Paul</t>
  </si>
  <si>
    <t>Gosselin</t>
  </si>
  <si>
    <t>Seth</t>
  </si>
  <si>
    <t>Galinski</t>
  </si>
  <si>
    <t>CN</t>
  </si>
  <si>
    <t>Aaron</t>
  </si>
  <si>
    <t>Castillo</t>
  </si>
  <si>
    <t>Y</t>
  </si>
  <si>
    <t>James</t>
  </si>
  <si>
    <t>Sorrentino</t>
  </si>
  <si>
    <t xml:space="preserve">Andre </t>
  </si>
  <si>
    <t>Douaihy</t>
  </si>
  <si>
    <t>Ben</t>
  </si>
  <si>
    <t>Shostak</t>
  </si>
  <si>
    <t>Ray</t>
  </si>
  <si>
    <t>C5</t>
  </si>
  <si>
    <t>John</t>
  </si>
  <si>
    <t>Wabrek</t>
  </si>
  <si>
    <t>Alex</t>
  </si>
  <si>
    <t>Salai</t>
  </si>
  <si>
    <t>Joe</t>
  </si>
  <si>
    <t>Solury</t>
  </si>
  <si>
    <t>Khaled</t>
  </si>
  <si>
    <t>Huseen</t>
  </si>
  <si>
    <t>Aidan</t>
  </si>
  <si>
    <t>Roddy</t>
  </si>
  <si>
    <t>Chris</t>
  </si>
  <si>
    <t>Kinkel</t>
  </si>
  <si>
    <t>Charlie</t>
  </si>
  <si>
    <t>Raymond</t>
  </si>
  <si>
    <t>Surace</t>
  </si>
  <si>
    <t>Tom</t>
  </si>
  <si>
    <t>Bracci</t>
  </si>
  <si>
    <t>Christopher</t>
  </si>
  <si>
    <t>Grover</t>
  </si>
  <si>
    <t>Michael</t>
  </si>
  <si>
    <t>Harris</t>
  </si>
  <si>
    <t>Stephanie</t>
  </si>
  <si>
    <t>Kinkle</t>
  </si>
  <si>
    <t>Ethan</t>
  </si>
  <si>
    <t>Chong</t>
  </si>
  <si>
    <t>C6</t>
  </si>
  <si>
    <t>Jacob</t>
  </si>
  <si>
    <t>Zitnay</t>
  </si>
  <si>
    <t>David</t>
  </si>
  <si>
    <t>Bocchichio</t>
  </si>
  <si>
    <t>Maxwell</t>
  </si>
  <si>
    <t>Schiller</t>
  </si>
  <si>
    <t>Toby</t>
  </si>
  <si>
    <t>Charubin</t>
  </si>
  <si>
    <t>Eric</t>
  </si>
  <si>
    <t>Przybiski</t>
  </si>
  <si>
    <t>Nelson</t>
  </si>
  <si>
    <t>Luke</t>
  </si>
  <si>
    <t>Partridge</t>
  </si>
  <si>
    <t>Peter</t>
  </si>
  <si>
    <t>Andrau</t>
  </si>
  <si>
    <t>Bernado</t>
  </si>
  <si>
    <t>Adrian</t>
  </si>
  <si>
    <t>C7</t>
  </si>
  <si>
    <t>Fuhrmann</t>
  </si>
  <si>
    <t>Emily</t>
  </si>
  <si>
    <t>William</t>
  </si>
  <si>
    <t>Schramm</t>
  </si>
  <si>
    <t>Justin</t>
  </si>
  <si>
    <t>Liam</t>
  </si>
  <si>
    <t>PRO R</t>
  </si>
  <si>
    <t>Sean</t>
  </si>
  <si>
    <t>Colsen</t>
  </si>
  <si>
    <t>Cash</t>
  </si>
  <si>
    <t>Pac</t>
  </si>
  <si>
    <t>Rob</t>
  </si>
  <si>
    <t>Omichinski</t>
  </si>
  <si>
    <t>Ryan</t>
  </si>
  <si>
    <t>Nielson</t>
  </si>
  <si>
    <t>Jason</t>
  </si>
  <si>
    <t>Meyers</t>
  </si>
  <si>
    <t>PRO S</t>
  </si>
  <si>
    <t>Kevin</t>
  </si>
  <si>
    <t>Separy</t>
  </si>
  <si>
    <t>Mike</t>
  </si>
  <si>
    <t>Smith</t>
  </si>
  <si>
    <t>Brenn</t>
  </si>
  <si>
    <t>Creaturo</t>
  </si>
  <si>
    <t>Derek</t>
  </si>
  <si>
    <t>Seekins</t>
  </si>
  <si>
    <t>PRO G</t>
  </si>
  <si>
    <t>Bob</t>
  </si>
  <si>
    <t>Jerry</t>
  </si>
  <si>
    <t>Bard</t>
  </si>
  <si>
    <t>Nancy</t>
  </si>
  <si>
    <t>Richard</t>
  </si>
  <si>
    <t>Obert</t>
  </si>
  <si>
    <t>Bruce</t>
  </si>
  <si>
    <t>Loius</t>
  </si>
  <si>
    <t>Perna</t>
  </si>
  <si>
    <t>Bernardo</t>
  </si>
  <si>
    <t>Place</t>
  </si>
  <si>
    <t>TT Total</t>
  </si>
  <si>
    <t>Total</t>
  </si>
  <si>
    <t>TT</t>
  </si>
  <si>
    <t>Matt</t>
  </si>
  <si>
    <t>Cummings</t>
  </si>
  <si>
    <t>Jake</t>
  </si>
  <si>
    <t>Ertel</t>
  </si>
  <si>
    <t>M2</t>
  </si>
  <si>
    <t>M3</t>
  </si>
  <si>
    <t>S2</t>
  </si>
  <si>
    <t>S4</t>
  </si>
  <si>
    <t>T1</t>
  </si>
  <si>
    <t>T2</t>
  </si>
  <si>
    <t>Warbreck</t>
  </si>
  <si>
    <t>T3</t>
  </si>
  <si>
    <t>Rick</t>
  </si>
  <si>
    <t>T4</t>
  </si>
  <si>
    <t>TTA</t>
  </si>
  <si>
    <t>TTS</t>
  </si>
  <si>
    <t>Pullford</t>
  </si>
  <si>
    <t>Colson</t>
  </si>
  <si>
    <t>U2</t>
  </si>
  <si>
    <t>Entries</t>
  </si>
  <si>
    <t>Number of</t>
  </si>
  <si>
    <t>DO NOT MESS WITH THE FORMULAS</t>
  </si>
  <si>
    <t>When the AutoX tab is modified this will update the Totals tab</t>
  </si>
  <si>
    <t>When starting a new season you can delete as many rows as you want but leave at least one row in each class and the Entries row</t>
  </si>
  <si>
    <t xml:space="preserve">Adding a row to the AutoX tab, (example: right click on the row number where you wish to add the row,  select insert and it will insert the row </t>
  </si>
  <si>
    <t>Copy the row with the formulas in the class section where the new row was created and paste it into the new row</t>
  </si>
  <si>
    <t>Add the information as the header row asks for.</t>
  </si>
  <si>
    <t xml:space="preserve">the column with the date enter the position the entry finishes and the number of entries in the enrty row and the formulas will do the rest </t>
  </si>
  <si>
    <t>Zanavich</t>
  </si>
  <si>
    <t>Rookie Points</t>
  </si>
  <si>
    <t>Class Points</t>
  </si>
  <si>
    <t>Overall</t>
  </si>
  <si>
    <t>7 of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</si>
</sst>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16">
    <font>
      <sz val="10"/>
      <color rgb="FF000000"/>
      <name val="Arial"/>
      <scheme val="minor"/>
    </font>
    <font>
      <sz val="10"/>
      <color rgb="FF0C0D0E"/>
      <name val="Arial"/>
    </font>
    <font>
      <sz val="10"/>
      <color theme="1"/>
      <name val="Arial"/>
    </font>
    <font>
      <sz val="10"/>
      <color theme="1"/>
      <name val="Arial"/>
    </font>
    <font>
      <sz val="10"/>
      <color rgb="FF0C0D0E"/>
      <name val="Ui-monospace"/>
    </font>
    <font>
      <sz val="10"/>
      <color theme="1"/>
      <name val="Arial"/>
      <scheme val="minor"/>
    </font>
    <font>
      <b/>
      <sz val="10"/>
      <color theme="1"/>
      <name val="Arial"/>
    </font>
    <font>
      <sz val="10"/>
      <color rgb="FF141414"/>
      <name val="Arial"/>
      <family val="2"/>
      <scheme val="minor"/>
    </font>
    <font>
      <sz val="10"/>
      <color rgb="FF0C0D0E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  <scheme val="minor"/>
    </font>
    <font>
      <sz val="10"/>
      <color rgb="FF333333"/>
      <name val="Arial"/>
      <family val="2"/>
      <scheme val="minor"/>
    </font>
    <font>
      <sz val="10"/>
      <name val="Arial"/>
      <family val="2"/>
      <scheme val="major"/>
    </font>
    <font>
      <sz val="48"/>
      <color rgb="FF000000"/>
      <name val="Arial"/>
      <family val="2"/>
      <scheme val="minor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3E6E8"/>
        <bgColor rgb="FFE3E6E8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6" tint="0.59999389629810485"/>
        <bgColor rgb="FFD9D9D9"/>
      </patternFill>
    </fill>
    <fill>
      <patternFill patternType="solid">
        <fgColor rgb="FFFFFF00"/>
        <bgColor rgb="FFE3E6E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3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/>
    </xf>
    <xf numFmtId="1" fontId="7" fillId="0" borderId="0" xfId="0" applyNumberFormat="1" applyFont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0" fillId="0" borderId="0" xfId="0" applyFont="1"/>
    <xf numFmtId="0" fontId="9" fillId="2" borderId="0" xfId="0" applyFont="1" applyFill="1"/>
    <xf numFmtId="1" fontId="10" fillId="2" borderId="0" xfId="0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1" fontId="9" fillId="2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left" vertical="center"/>
    </xf>
    <xf numFmtId="0" fontId="8" fillId="2" borderId="0" xfId="0" applyFont="1" applyFill="1"/>
    <xf numFmtId="0" fontId="9" fillId="2" borderId="0" xfId="0" applyFont="1" applyFill="1" applyAlignment="1">
      <alignment horizontal="right"/>
    </xf>
    <xf numFmtId="1" fontId="9" fillId="2" borderId="0" xfId="0" applyNumberFormat="1" applyFont="1" applyFill="1" applyAlignment="1">
      <alignment horizontal="right"/>
    </xf>
    <xf numFmtId="0" fontId="10" fillId="2" borderId="0" xfId="0" applyFont="1" applyFill="1"/>
    <xf numFmtId="1" fontId="11" fillId="2" borderId="0" xfId="0" applyNumberFormat="1" applyFont="1" applyFill="1" applyAlignment="1">
      <alignment horizontal="center"/>
    </xf>
    <xf numFmtId="0" fontId="12" fillId="0" borderId="0" xfId="0" applyFont="1"/>
    <xf numFmtId="0" fontId="13" fillId="4" borderId="0" xfId="0" applyFont="1" applyFill="1" applyAlignment="1">
      <alignment horizontal="center"/>
    </xf>
    <xf numFmtId="0" fontId="9" fillId="2" borderId="2" xfId="0" applyFont="1" applyFill="1" applyBorder="1"/>
    <xf numFmtId="0" fontId="8" fillId="2" borderId="2" xfId="0" applyFont="1" applyFill="1" applyBorder="1" applyAlignment="1">
      <alignment horizontal="center"/>
    </xf>
    <xf numFmtId="1" fontId="10" fillId="2" borderId="2" xfId="0" applyNumberFormat="1" applyFont="1" applyFill="1" applyBorder="1" applyAlignment="1">
      <alignment horizontal="center"/>
    </xf>
    <xf numFmtId="1" fontId="9" fillId="2" borderId="3" xfId="0" applyNumberFormat="1" applyFont="1" applyFill="1" applyBorder="1" applyAlignment="1">
      <alignment horizontal="right"/>
    </xf>
    <xf numFmtId="0" fontId="9" fillId="2" borderId="2" xfId="0" applyFont="1" applyFill="1" applyBorder="1" applyAlignment="1">
      <alignment horizontal="right"/>
    </xf>
    <xf numFmtId="0" fontId="10" fillId="0" borderId="2" xfId="0" applyFont="1" applyBorder="1"/>
    <xf numFmtId="1" fontId="9" fillId="5" borderId="0" xfId="0" applyNumberFormat="1" applyFont="1" applyFill="1" applyAlignment="1">
      <alignment horizontal="center"/>
    </xf>
    <xf numFmtId="1" fontId="9" fillId="5" borderId="2" xfId="0" applyNumberFormat="1" applyFont="1" applyFill="1" applyBorder="1" applyAlignment="1">
      <alignment horizontal="center"/>
    </xf>
    <xf numFmtId="0" fontId="9" fillId="2" borderId="4" xfId="0" applyFont="1" applyFill="1" applyBorder="1"/>
    <xf numFmtId="0" fontId="8" fillId="2" borderId="4" xfId="0" applyFont="1" applyFill="1" applyBorder="1" applyAlignment="1">
      <alignment horizontal="center"/>
    </xf>
    <xf numFmtId="1" fontId="9" fillId="5" borderId="4" xfId="0" applyNumberFormat="1" applyFont="1" applyFill="1" applyBorder="1" applyAlignment="1">
      <alignment horizontal="center"/>
    </xf>
    <xf numFmtId="1" fontId="10" fillId="2" borderId="4" xfId="0" applyNumberFormat="1" applyFont="1" applyFill="1" applyBorder="1" applyAlignment="1">
      <alignment horizontal="center"/>
    </xf>
    <xf numFmtId="1" fontId="9" fillId="2" borderId="5" xfId="0" applyNumberFormat="1" applyFont="1" applyFill="1" applyBorder="1" applyAlignment="1">
      <alignment horizontal="right"/>
    </xf>
    <xf numFmtId="0" fontId="8" fillId="2" borderId="7" xfId="0" applyFont="1" applyFill="1" applyBorder="1" applyAlignment="1">
      <alignment horizontal="center"/>
    </xf>
    <xf numFmtId="1" fontId="9" fillId="5" borderId="7" xfId="0" applyNumberFormat="1" applyFont="1" applyFill="1" applyBorder="1" applyAlignment="1">
      <alignment horizontal="center"/>
    </xf>
    <xf numFmtId="1" fontId="10" fillId="2" borderId="7" xfId="0" applyNumberFormat="1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/>
    </xf>
    <xf numFmtId="1" fontId="9" fillId="2" borderId="8" xfId="0" applyNumberFormat="1" applyFont="1" applyFill="1" applyBorder="1" applyAlignment="1">
      <alignment horizontal="right"/>
    </xf>
    <xf numFmtId="0" fontId="9" fillId="2" borderId="9" xfId="0" applyFont="1" applyFill="1" applyBorder="1"/>
    <xf numFmtId="1" fontId="9" fillId="2" borderId="10" xfId="0" applyNumberFormat="1" applyFont="1" applyFill="1" applyBorder="1" applyAlignment="1">
      <alignment horizontal="right"/>
    </xf>
    <xf numFmtId="0" fontId="8" fillId="2" borderId="9" xfId="0" applyFont="1" applyFill="1" applyBorder="1"/>
    <xf numFmtId="0" fontId="9" fillId="2" borderId="11" xfId="0" applyFont="1" applyFill="1" applyBorder="1"/>
    <xf numFmtId="0" fontId="9" fillId="2" borderId="12" xfId="0" applyFont="1" applyFill="1" applyBorder="1"/>
    <xf numFmtId="0" fontId="8" fillId="2" borderId="12" xfId="0" applyFont="1" applyFill="1" applyBorder="1" applyAlignment="1">
      <alignment horizontal="center"/>
    </xf>
    <xf numFmtId="1" fontId="9" fillId="5" borderId="12" xfId="0" applyNumberFormat="1" applyFont="1" applyFill="1" applyBorder="1" applyAlignment="1">
      <alignment horizontal="center"/>
    </xf>
    <xf numFmtId="1" fontId="10" fillId="2" borderId="12" xfId="0" applyNumberFormat="1" applyFont="1" applyFill="1" applyBorder="1" applyAlignment="1">
      <alignment horizontal="center"/>
    </xf>
    <xf numFmtId="1" fontId="9" fillId="2" borderId="12" xfId="0" applyNumberFormat="1" applyFont="1" applyFill="1" applyBorder="1" applyAlignment="1">
      <alignment horizontal="center"/>
    </xf>
    <xf numFmtId="1" fontId="9" fillId="2" borderId="13" xfId="0" applyNumberFormat="1" applyFont="1" applyFill="1" applyBorder="1" applyAlignment="1">
      <alignment horizontal="right"/>
    </xf>
    <xf numFmtId="0" fontId="9" fillId="2" borderId="6" xfId="0" applyFont="1" applyFill="1" applyBorder="1"/>
    <xf numFmtId="0" fontId="9" fillId="2" borderId="7" xfId="0" applyFont="1" applyFill="1" applyBorder="1"/>
    <xf numFmtId="0" fontId="9" fillId="2" borderId="7" xfId="0" applyFont="1" applyFill="1" applyBorder="1" applyAlignment="1">
      <alignment horizontal="center"/>
    </xf>
    <xf numFmtId="1" fontId="4" fillId="3" borderId="0" xfId="0" applyNumberFormat="1" applyFont="1" applyFill="1" applyAlignment="1">
      <alignment horizontal="center"/>
    </xf>
    <xf numFmtId="1" fontId="1" fillId="3" borderId="0" xfId="0" applyNumberFormat="1" applyFont="1" applyFill="1" applyAlignment="1">
      <alignment horizontal="center"/>
    </xf>
    <xf numFmtId="1" fontId="2" fillId="0" borderId="0" xfId="0" applyNumberFormat="1" applyFont="1"/>
    <xf numFmtId="1" fontId="2" fillId="0" borderId="0" xfId="0" applyNumberFormat="1" applyFont="1" applyAlignment="1">
      <alignment horizontal="center"/>
    </xf>
    <xf numFmtId="0" fontId="14" fillId="0" borderId="0" xfId="0" applyFont="1"/>
    <xf numFmtId="164" fontId="9" fillId="2" borderId="0" xfId="0" applyNumberFormat="1" applyFont="1" applyFill="1" applyAlignment="1">
      <alignment horizontal="center" textRotation="45"/>
    </xf>
    <xf numFmtId="0" fontId="10" fillId="2" borderId="0" xfId="0" applyFont="1" applyFill="1" applyAlignment="1">
      <alignment horizontal="center" textRotation="45"/>
    </xf>
    <xf numFmtId="0" fontId="9" fillId="2" borderId="0" xfId="0" applyFont="1" applyFill="1" applyAlignment="1">
      <alignment horizontal="center" textRotation="45"/>
    </xf>
    <xf numFmtId="1" fontId="10" fillId="0" borderId="0" xfId="0" applyNumberFormat="1" applyFont="1"/>
    <xf numFmtId="0" fontId="10" fillId="0" borderId="2" xfId="0" applyFont="1" applyBorder="1" applyAlignment="1">
      <alignment horizontal="right"/>
    </xf>
    <xf numFmtId="0" fontId="15" fillId="0" borderId="0" xfId="0" applyFont="1" applyAlignment="1">
      <alignment horizontal="center"/>
    </xf>
    <xf numFmtId="0" fontId="4" fillId="6" borderId="0" xfId="0" applyFont="1" applyFill="1" applyAlignment="1">
      <alignment horizontal="left"/>
    </xf>
    <xf numFmtId="0" fontId="4" fillId="6" borderId="0" xfId="0" applyFont="1" applyFill="1" applyAlignment="1">
      <alignment horizontal="center"/>
    </xf>
    <xf numFmtId="1" fontId="4" fillId="6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DC28E-4172-4DDD-8ACB-DA7C6DBC7813}">
  <dimension ref="A1:A11"/>
  <sheetViews>
    <sheetView workbookViewId="0">
      <selection activeCell="A12" sqref="A12"/>
    </sheetView>
  </sheetViews>
  <sheetFormatPr defaultRowHeight="12.75"/>
  <sheetData>
    <row r="1" spans="1:1" ht="59.65">
      <c r="A1" s="68" t="s">
        <v>164</v>
      </c>
    </row>
    <row r="3" spans="1:1">
      <c r="A3" s="20" t="s">
        <v>166</v>
      </c>
    </row>
    <row r="4" spans="1:1">
      <c r="A4" s="20" t="s">
        <v>165</v>
      </c>
    </row>
    <row r="5" spans="1:1">
      <c r="A5" s="20"/>
    </row>
    <row r="7" spans="1:1">
      <c r="A7" s="20" t="s">
        <v>167</v>
      </c>
    </row>
    <row r="8" spans="1:1">
      <c r="A8" s="20" t="s">
        <v>168</v>
      </c>
    </row>
    <row r="10" spans="1:1">
      <c r="A10" s="20" t="s">
        <v>169</v>
      </c>
    </row>
    <row r="11" spans="1:1">
      <c r="A11" s="20" t="s">
        <v>170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79"/>
  <sheetViews>
    <sheetView showZeros="0" workbookViewId="0">
      <pane xSplit="5" ySplit="1" topLeftCell="F14" activePane="bottomRight" state="frozen"/>
      <selection pane="topRight" activeCell="F1" sqref="F1"/>
      <selection pane="bottomLeft" activeCell="A2" sqref="A2"/>
      <selection pane="bottomRight" activeCell="K25" sqref="K25"/>
    </sheetView>
  </sheetViews>
  <sheetFormatPr defaultColWidth="12.59765625" defaultRowHeight="15" customHeight="1"/>
  <cols>
    <col min="1" max="1" width="6.6640625" style="20" bestFit="1" customWidth="1"/>
    <col min="2" max="2" width="11.73046875" style="20" bestFit="1" customWidth="1"/>
    <col min="3" max="3" width="10.9296875" style="20" bestFit="1" customWidth="1"/>
    <col min="4" max="4" width="9.06640625" style="20" bestFit="1" customWidth="1"/>
    <col min="5" max="5" width="8.59765625" style="23" bestFit="1" customWidth="1"/>
    <col min="6" max="7" width="9.59765625" style="20" customWidth="1"/>
    <col min="8" max="8" width="9.59765625" style="23" customWidth="1"/>
    <col min="9" max="15" width="9.59765625" style="20" customWidth="1"/>
    <col min="16" max="18" width="9.3984375" style="20" customWidth="1"/>
    <col min="19" max="23" width="9.59765625" style="20" customWidth="1"/>
    <col min="24" max="24" width="7.33203125" style="20" bestFit="1" customWidth="1"/>
    <col min="25" max="27" width="9.86328125" style="20" customWidth="1"/>
    <col min="28" max="32" width="9.46484375" style="20" customWidth="1"/>
    <col min="33" max="33" width="11.59765625" style="20" customWidth="1"/>
    <col min="34" max="34" width="15.796875" style="20" customWidth="1"/>
    <col min="35" max="16384" width="12.59765625" style="20"/>
  </cols>
  <sheetData>
    <row r="1" spans="1:37" ht="39.75">
      <c r="A1" s="16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69">
        <v>45410</v>
      </c>
      <c r="G1" s="70" t="s">
        <v>5</v>
      </c>
      <c r="H1" s="70" t="s">
        <v>6</v>
      </c>
      <c r="I1" s="69">
        <v>45431</v>
      </c>
      <c r="J1" s="71" t="s">
        <v>5</v>
      </c>
      <c r="K1" s="71" t="s">
        <v>6</v>
      </c>
      <c r="L1" s="69">
        <v>45452</v>
      </c>
      <c r="M1" s="71" t="s">
        <v>5</v>
      </c>
      <c r="N1" s="71" t="s">
        <v>6</v>
      </c>
      <c r="O1" s="69">
        <v>45487</v>
      </c>
      <c r="P1" s="71" t="s">
        <v>5</v>
      </c>
      <c r="Q1" s="71" t="s">
        <v>6</v>
      </c>
      <c r="R1" s="69">
        <v>45493</v>
      </c>
      <c r="S1" s="71" t="s">
        <v>5</v>
      </c>
      <c r="T1" s="71" t="s">
        <v>6</v>
      </c>
      <c r="U1" s="69">
        <v>45515</v>
      </c>
      <c r="V1" s="71" t="s">
        <v>5</v>
      </c>
      <c r="W1" s="71" t="s">
        <v>6</v>
      </c>
      <c r="X1" s="69">
        <v>45544</v>
      </c>
      <c r="Y1" s="71" t="s">
        <v>5</v>
      </c>
      <c r="Z1" s="71" t="s">
        <v>6</v>
      </c>
      <c r="AA1" s="69">
        <v>45571</v>
      </c>
      <c r="AB1" s="71" t="s">
        <v>5</v>
      </c>
      <c r="AC1" s="71" t="s">
        <v>6</v>
      </c>
      <c r="AD1" s="69">
        <v>45585</v>
      </c>
      <c r="AE1" s="71" t="s">
        <v>5</v>
      </c>
      <c r="AF1" s="71" t="s">
        <v>6</v>
      </c>
      <c r="AG1" s="19" t="s">
        <v>7</v>
      </c>
      <c r="AH1" s="19"/>
    </row>
    <row r="2" spans="1:37" ht="12.75" customHeight="1">
      <c r="A2" s="21" t="s">
        <v>8</v>
      </c>
      <c r="B2" s="21" t="s">
        <v>9</v>
      </c>
      <c r="C2" s="21" t="s">
        <v>10</v>
      </c>
      <c r="D2" s="19">
        <v>45</v>
      </c>
      <c r="E2" s="17" t="s">
        <v>11</v>
      </c>
      <c r="F2" s="39"/>
      <c r="G2" s="22" t="str">
        <f>_xlfn.IFNA(VLOOKUP(F2,$B$110:C$128,2),"")</f>
        <v/>
      </c>
      <c r="H2" s="32">
        <f>IF(F2&gt;0,MIN(F$6-F2,4),0)</f>
        <v>0</v>
      </c>
      <c r="I2" s="39"/>
      <c r="J2" s="22" t="str">
        <f>_xlfn.IFNA(VLOOKUP(I2,$B$110:F$128,2),"")</f>
        <v/>
      </c>
      <c r="K2" s="32">
        <f>IF(I2&gt;0,MIN(I$6-I2,4),0)</f>
        <v>0</v>
      </c>
      <c r="L2" s="39">
        <v>1</v>
      </c>
      <c r="M2" s="22">
        <f>_xlfn.IFNA(VLOOKUP(L2,$B$110:I$128,2),"")</f>
        <v>20</v>
      </c>
      <c r="N2" s="32">
        <f>IF(L2&gt;0,MIN(L$6-L2,4),0)</f>
        <v>3</v>
      </c>
      <c r="O2" s="39">
        <v>1</v>
      </c>
      <c r="P2" s="22">
        <f>_xlfn.IFNA(VLOOKUP(O2,$B$110:L$128,2),"")</f>
        <v>20</v>
      </c>
      <c r="Q2" s="32">
        <f>IF(O2&gt;0,MIN(O$6-O2,4),0)</f>
        <v>0</v>
      </c>
      <c r="R2" s="39">
        <v>3</v>
      </c>
      <c r="S2" s="22">
        <f>_xlfn.IFNA(VLOOKUP(R2,$B$110:O$128,2),"")</f>
        <v>16</v>
      </c>
      <c r="T2" s="32">
        <f>IF(R2&gt;0,MIN(R$6-R2,4),0)</f>
        <v>1</v>
      </c>
      <c r="U2" s="39">
        <v>2</v>
      </c>
      <c r="V2" s="22">
        <f>_xlfn.IFNA(VLOOKUP(U2,$B$110:R$128,2),"")</f>
        <v>18</v>
      </c>
      <c r="W2" s="32">
        <f>IF(U2&gt;0,MIN(U$6-U2,4),0)</f>
        <v>0</v>
      </c>
      <c r="X2" s="39">
        <v>2</v>
      </c>
      <c r="Y2" s="22">
        <f>_xlfn.IFNA(VLOOKUP(X2,$B$110:U$128,2),"")</f>
        <v>18</v>
      </c>
      <c r="Z2" s="32">
        <f>IF(X2&gt;0,MIN(X$6-X2,4),0)</f>
        <v>0</v>
      </c>
      <c r="AA2" s="39">
        <v>3</v>
      </c>
      <c r="AB2" s="22">
        <f>_xlfn.IFNA(VLOOKUP(AA2,$B$110:X$128,2),"")</f>
        <v>16</v>
      </c>
      <c r="AC2" s="32">
        <f>IF(AA2&gt;0,MIN(AA$6-AA2,4),0)</f>
        <v>0</v>
      </c>
      <c r="AD2" s="39">
        <v>4</v>
      </c>
      <c r="AE2" s="30">
        <f>_xlfn.IFNA(VLOOKUP(AD2,$B$110:AA$128,2),"")</f>
        <v>14</v>
      </c>
      <c r="AF2" s="32">
        <f>IF(AD2&gt;0,MIN(AD$6-AD2,4),0)</f>
        <v>0</v>
      </c>
      <c r="AG2" s="24">
        <f>_xlfn.IFNA(VLOOKUP(F2,$B$110:C$129,2),0)+_xlfn.IFNA(VLOOKUP(I2,$B$110:C$129,2),0)+_xlfn.IFNA(VLOOKUP(L2,$B$110:C$129,2),0)+_xlfn.IFNA(VLOOKUP(O2,$B$110:C$129,2),0)+_xlfn.IFNA(VLOOKUP(R2,$B$110:C$129,2),0)+_xlfn.IFNA(VLOOKUP(U2,$B$110:C$129,2),0)+_xlfn.IFNA(VLOOKUP(X2,$B$110:C$129,2),0)+_xlfn.IFNA(VLOOKUP(AA2,$B$110:C$129,2),0)+_xlfn.IFNA(VLOOKUP(AD2,$B$110:C$129,2),0)+H2+K2+N2+Q2+T2+W2+Z2+AC2+AF2</f>
        <v>126</v>
      </c>
      <c r="AH2" s="15"/>
      <c r="AI2" s="25">
        <f ca="1">COUNTA(AD2:AD5(IF(AD2&gt;MIN1,AD2&lt;=MAX4)))</f>
        <v>1</v>
      </c>
      <c r="AK2" s="20">
        <f>SUMIF($AD$2:$AD$5,$AF2,$AD$13:$AF$25)</f>
        <v>0</v>
      </c>
    </row>
    <row r="3" spans="1:37" ht="12.75" customHeight="1">
      <c r="A3" s="21" t="s">
        <v>8</v>
      </c>
      <c r="B3" s="21" t="s">
        <v>12</v>
      </c>
      <c r="C3" s="21" t="s">
        <v>13</v>
      </c>
      <c r="D3" s="19">
        <v>799</v>
      </c>
      <c r="E3" s="17" t="s">
        <v>11</v>
      </c>
      <c r="F3" s="39">
        <v>1</v>
      </c>
      <c r="G3" s="22">
        <f>_xlfn.IFNA(VLOOKUP(F3,$B$110:C$129,2),"")</f>
        <v>20</v>
      </c>
      <c r="H3" s="32">
        <f>IF(F3&gt;0,MIN(F$6-F3,4),0)</f>
        <v>0</v>
      </c>
      <c r="I3" s="39"/>
      <c r="J3" s="22" t="str">
        <f>_xlfn.IFNA(VLOOKUP(I3,$B$110:F$128,2),"")</f>
        <v/>
      </c>
      <c r="K3" s="32">
        <f>IF(I3&gt;0,MIN(I$6-I3,4),0)</f>
        <v>0</v>
      </c>
      <c r="L3" s="39">
        <v>2</v>
      </c>
      <c r="M3" s="22">
        <f>_xlfn.IFNA(VLOOKUP(L3,$B$110:I$128,2),"")</f>
        <v>18</v>
      </c>
      <c r="N3" s="32">
        <f>IF(L3&gt;0,MIN(L$6-L3,4),0)</f>
        <v>2</v>
      </c>
      <c r="O3" s="39"/>
      <c r="P3" s="22" t="str">
        <f>_xlfn.IFNA(VLOOKUP(O3,$B$110:L$128,2),"")</f>
        <v/>
      </c>
      <c r="Q3" s="32">
        <f>IF(O3&gt;0,MIN(O$6-O3,4),0)</f>
        <v>0</v>
      </c>
      <c r="R3" s="39"/>
      <c r="S3" s="22" t="str">
        <f>_xlfn.IFNA(VLOOKUP(R3,$B$110:O$128,2),"")</f>
        <v/>
      </c>
      <c r="T3" s="32">
        <f>IF(R3&gt;0,MIN(R$6-R3,4),0)</f>
        <v>0</v>
      </c>
      <c r="U3" s="39">
        <v>1</v>
      </c>
      <c r="V3" s="22">
        <f>_xlfn.IFNA(VLOOKUP(U3,$B$110:R$128,2),"")</f>
        <v>20</v>
      </c>
      <c r="W3" s="32">
        <f>IF(U3&gt;0,MIN(U$6-U3,4),0)</f>
        <v>1</v>
      </c>
      <c r="X3" s="39">
        <v>1</v>
      </c>
      <c r="Y3" s="22">
        <f>_xlfn.IFNA(VLOOKUP(X3,$B$110:U$128,2),"")</f>
        <v>20</v>
      </c>
      <c r="Z3" s="32">
        <f>IF(X3&gt;0,MIN(X$6-X3,4),0)</f>
        <v>1</v>
      </c>
      <c r="AA3" s="39">
        <v>1</v>
      </c>
      <c r="AB3" s="22">
        <f>_xlfn.IFNA(VLOOKUP(AA3,$B$110:X$128,2),"")</f>
        <v>20</v>
      </c>
      <c r="AC3" s="32">
        <f>IF(AA3&gt;0,MIN(AA$6-AA3,4),0)</f>
        <v>2</v>
      </c>
      <c r="AD3" s="39">
        <v>3</v>
      </c>
      <c r="AE3" s="30">
        <f>_xlfn.IFNA(VLOOKUP(AD3,$B$110:AA$128,2),"")</f>
        <v>16</v>
      </c>
      <c r="AF3" s="32">
        <f>IF(AD3&gt;0,MIN(AD$6-AD3,4),0)</f>
        <v>1</v>
      </c>
      <c r="AG3" s="24">
        <f>_xlfn.IFNA(VLOOKUP(F3,$B$110:C$129,2),0)+_xlfn.IFNA(VLOOKUP(I3,$B$110:C$129,2),0)+_xlfn.IFNA(VLOOKUP(L3,$B$110:C$129,2),0)+_xlfn.IFNA(VLOOKUP(O3,$B$110:C$129,2),0)+_xlfn.IFNA(VLOOKUP(R3,$B$110:C$129,2),0)+_xlfn.IFNA(VLOOKUP(U3,$B$110:C$129,2),0)+_xlfn.IFNA(VLOOKUP(X3,$B$110:C$129,2),0)+_xlfn.IFNA(VLOOKUP(AA3,$B$110:C$129,2),0)+_xlfn.IFNA(VLOOKUP(AD3,$B$110:C$129,2),0)+H3+K3+N3+Q3+T3+W3+Z3+AC3+AF3</f>
        <v>121</v>
      </c>
      <c r="AH3" s="15"/>
    </row>
    <row r="4" spans="1:37" ht="12.75" customHeight="1">
      <c r="A4" s="21" t="s">
        <v>8</v>
      </c>
      <c r="B4" s="21" t="s">
        <v>14</v>
      </c>
      <c r="C4" s="21" t="s">
        <v>15</v>
      </c>
      <c r="D4" s="19">
        <v>2112</v>
      </c>
      <c r="E4" s="17" t="s">
        <v>11</v>
      </c>
      <c r="F4" s="39"/>
      <c r="G4" s="22" t="str">
        <f>_xlfn.IFNA(VLOOKUP(F4,$B$110:C$128,2),"")</f>
        <v/>
      </c>
      <c r="H4" s="32">
        <f>IF(F4&gt;0,MIN(F$6-F4,4),0)</f>
        <v>0</v>
      </c>
      <c r="I4" s="39">
        <v>1</v>
      </c>
      <c r="J4" s="22">
        <f>_xlfn.IFNA(VLOOKUP(I4,$B$110:F$128,2),"")</f>
        <v>20</v>
      </c>
      <c r="K4" s="32">
        <f>IF(I4&gt;0,MIN(I$6-I4,4),0)</f>
        <v>1</v>
      </c>
      <c r="L4" s="39">
        <v>3</v>
      </c>
      <c r="M4" s="22">
        <f>_xlfn.IFNA(VLOOKUP(L4,$B$110:I$128,2),"")</f>
        <v>16</v>
      </c>
      <c r="N4" s="32">
        <f>IF(L4&gt;0,MIN(L$6-L4,4),0)</f>
        <v>1</v>
      </c>
      <c r="O4" s="39"/>
      <c r="P4" s="22" t="str">
        <f>_xlfn.IFNA(VLOOKUP(O4,$B$110:L$128,2),"")</f>
        <v/>
      </c>
      <c r="Q4" s="32">
        <f>IF(O4&gt;0,MIN(O$6-O4,4),0)</f>
        <v>0</v>
      </c>
      <c r="R4" s="39"/>
      <c r="S4" s="22" t="str">
        <f>_xlfn.IFNA(VLOOKUP(R4,$B$110:O$128,2),"")</f>
        <v/>
      </c>
      <c r="T4" s="32">
        <f>IF(R4&gt;0,MIN(R$6-R4,4),0)</f>
        <v>0</v>
      </c>
      <c r="U4" s="39"/>
      <c r="V4" s="22" t="str">
        <f>_xlfn.IFNA(VLOOKUP(U4,$B$110:R$128,2),"")</f>
        <v/>
      </c>
      <c r="W4" s="32">
        <f>IF(U4&gt;0,MIN(U$6-U4,4),0)</f>
        <v>0</v>
      </c>
      <c r="X4" s="39"/>
      <c r="Y4" s="22" t="str">
        <f>_xlfn.IFNA(VLOOKUP(X4,$B$110:U$128,2),"")</f>
        <v/>
      </c>
      <c r="Z4" s="32">
        <f>IF(X4&gt;0,MIN(X$6-X4,4),0)</f>
        <v>0</v>
      </c>
      <c r="AA4" s="39"/>
      <c r="AB4" s="22" t="str">
        <f>_xlfn.IFNA(VLOOKUP(AA4,$B$110:X$128,2),"")</f>
        <v/>
      </c>
      <c r="AC4" s="32">
        <f>IF(AA4&gt;0,MIN(AA$6-AA4,4),0)</f>
        <v>0</v>
      </c>
      <c r="AD4" s="39"/>
      <c r="AE4" s="22" t="str">
        <f>_xlfn.IFNA(VLOOKUP(AD4,$B$110:AA$128,2),"")</f>
        <v/>
      </c>
      <c r="AF4" s="32">
        <f>IF(AD4&gt;0,MIN(AD$6-AD4,4),0)</f>
        <v>0</v>
      </c>
      <c r="AG4" s="24">
        <f>_xlfn.IFNA(VLOOKUP(F4,$B$110:C$129,2),0)+_xlfn.IFNA(VLOOKUP(I4,$B$110:C$129,2),0)+_xlfn.IFNA(VLOOKUP(L4,$B$110:C$129,2),0)+_xlfn.IFNA(VLOOKUP(O4,$B$110:C$129,2),0)+_xlfn.IFNA(VLOOKUP(R4,$B$110:C$129,2),0)+_xlfn.IFNA(VLOOKUP(U4,$B$110:C$129,2),0)+_xlfn.IFNA(VLOOKUP(X4,$B$110:C$129,2),0)+_xlfn.IFNA(VLOOKUP(AA4,$B$110:C$129,2),0)+_xlfn.IFNA(VLOOKUP(AD4,$B$110:C$129,2),0)+H4+K4+N4+Q4+T4+W4+Z4+AC4+AF4</f>
        <v>38</v>
      </c>
      <c r="AH4" s="15"/>
    </row>
    <row r="5" spans="1:37" ht="12.75" customHeight="1">
      <c r="A5" s="21" t="s">
        <v>8</v>
      </c>
      <c r="B5" s="21" t="s">
        <v>16</v>
      </c>
      <c r="C5" s="21" t="s">
        <v>17</v>
      </c>
      <c r="D5" s="19">
        <v>540</v>
      </c>
      <c r="E5" s="17" t="s">
        <v>11</v>
      </c>
      <c r="F5" s="39"/>
      <c r="G5" s="22" t="str">
        <f>_xlfn.IFNA(VLOOKUP(F5,$B$110:C$128,2),"")</f>
        <v/>
      </c>
      <c r="H5" s="32">
        <f>IF(F5&gt;0,MIN(F$6-F5,4),0)</f>
        <v>0</v>
      </c>
      <c r="I5" s="39"/>
      <c r="J5" s="22" t="str">
        <f>_xlfn.IFNA(VLOOKUP(I5,$B$110:F$128,2),"")</f>
        <v/>
      </c>
      <c r="K5" s="32">
        <f>IF(I5&gt;0,MIN(I$6-I5,4),0)</f>
        <v>0</v>
      </c>
      <c r="L5" s="39">
        <v>4</v>
      </c>
      <c r="M5" s="22">
        <f>_xlfn.IFNA(VLOOKUP(L5,$B$110:I$128,2),"")</f>
        <v>14</v>
      </c>
      <c r="N5" s="32">
        <f>IF(L5&gt;0,MIN(L$6-L5,4),0)</f>
        <v>0</v>
      </c>
      <c r="O5" s="39"/>
      <c r="P5" s="22" t="str">
        <f>_xlfn.IFNA(VLOOKUP(O5,$B$110:L$128,2),"")</f>
        <v/>
      </c>
      <c r="Q5" s="32">
        <f>IF(O5&gt;0,MIN(O$6-O5,4),0)</f>
        <v>0</v>
      </c>
      <c r="R5" s="39"/>
      <c r="S5" s="22" t="str">
        <f>_xlfn.IFNA(VLOOKUP(R5,$B$110:O$128,2),"")</f>
        <v/>
      </c>
      <c r="T5" s="32">
        <f>IF(R5&gt;0,MIN(R$6-R5,4),0)</f>
        <v>0</v>
      </c>
      <c r="U5" s="39"/>
      <c r="V5" s="22"/>
      <c r="W5" s="32">
        <f>IF(U5&gt;0,MIN(U$6-U5,4),0)</f>
        <v>0</v>
      </c>
      <c r="X5" s="39"/>
      <c r="Y5" s="22" t="str">
        <f>_xlfn.IFNA(VLOOKUP(X5,$B$110:U$128,2),"")</f>
        <v/>
      </c>
      <c r="Z5" s="32">
        <f>IF(X5&gt;0,MIN(X$6-X5,4),0)</f>
        <v>0</v>
      </c>
      <c r="AA5" s="39">
        <v>0</v>
      </c>
      <c r="AB5" s="22" t="str">
        <f>_xlfn.IFNA(VLOOKUP(AA5,$B$110:X$128,2),"")</f>
        <v/>
      </c>
      <c r="AC5" s="32">
        <f>IF(AA5&gt;0,MIN(AA$6-AA5,4),0)</f>
        <v>0</v>
      </c>
      <c r="AD5" s="39"/>
      <c r="AE5" s="30" t="str">
        <f>_xlfn.IFNA(VLOOKUP(AD5,$B$110:AA$128,2),"")</f>
        <v/>
      </c>
      <c r="AF5" s="32">
        <f>IF(AD5&gt;0,MIN(AD$6-AD5,4),0)</f>
        <v>0</v>
      </c>
      <c r="AG5" s="24">
        <f>_xlfn.IFNA(VLOOKUP(F5,$B$110:C$129,2),0)+_xlfn.IFNA(VLOOKUP(I5,$B$110:C$129,2),0)+_xlfn.IFNA(VLOOKUP(L5,$B$110:C$129,2),0)+_xlfn.IFNA(VLOOKUP(O5,$B$110:C$129,2),0)+_xlfn.IFNA(VLOOKUP(R5,$B$110:C$129,2),0)+_xlfn.IFNA(VLOOKUP(U5,$B$110:C$129,2),0)+_xlfn.IFNA(VLOOKUP(X5,$B$110:C$129,2),0)+_xlfn.IFNA(VLOOKUP(AA5,$B$110:C$129,2),0)+_xlfn.IFNA(VLOOKUP(AD5,$B$110:C$129,2),0)+H5+K5+N5+Q5+T5+W5+Z5+AC5+AF5</f>
        <v>14</v>
      </c>
      <c r="AH5" s="15"/>
    </row>
    <row r="6" spans="1:37" s="38" customFormat="1" ht="12.75" customHeight="1">
      <c r="A6" s="33"/>
      <c r="B6" s="33"/>
      <c r="C6" s="33"/>
      <c r="D6" s="33" t="s">
        <v>163</v>
      </c>
      <c r="E6" s="34" t="s">
        <v>162</v>
      </c>
      <c r="F6" s="40">
        <v>1</v>
      </c>
      <c r="G6" s="35"/>
      <c r="H6" s="35"/>
      <c r="I6" s="40">
        <v>2</v>
      </c>
      <c r="J6" s="35"/>
      <c r="K6" s="35"/>
      <c r="L6" s="40">
        <v>4</v>
      </c>
      <c r="M6" s="35">
        <f>_xlfn.IFNA(VLOOKUP(L6,$B$110:I$128,2),"")</f>
        <v>14</v>
      </c>
      <c r="N6" s="35">
        <f>IF(L6&gt;0,MIN(L$6-L6,4),0)</f>
        <v>0</v>
      </c>
      <c r="O6" s="40">
        <v>1</v>
      </c>
      <c r="P6" s="35"/>
      <c r="Q6" s="35"/>
      <c r="R6" s="40">
        <v>4</v>
      </c>
      <c r="S6" s="35"/>
      <c r="T6" s="35"/>
      <c r="U6" s="40">
        <v>2</v>
      </c>
      <c r="V6" s="35"/>
      <c r="W6" s="35"/>
      <c r="X6" s="40">
        <v>2</v>
      </c>
      <c r="Y6" s="35"/>
      <c r="Z6" s="35"/>
      <c r="AA6" s="40">
        <v>3</v>
      </c>
      <c r="AB6" s="35">
        <f>_xlfn.IFNA(VLOOKUP(AA6,$B$110:X$128,2),"")</f>
        <v>16</v>
      </c>
      <c r="AC6" s="35">
        <f>IF(AA6&gt;0,MIN(AA$6-AA6,4),0)</f>
        <v>0</v>
      </c>
      <c r="AD6" s="40">
        <v>4</v>
      </c>
      <c r="AE6" s="35"/>
      <c r="AF6" s="35"/>
      <c r="AG6" s="36"/>
      <c r="AH6" s="37"/>
    </row>
    <row r="7" spans="1:37" ht="12" customHeight="1">
      <c r="A7" s="21" t="s">
        <v>18</v>
      </c>
      <c r="B7" s="21" t="s">
        <v>19</v>
      </c>
      <c r="C7" s="21" t="s">
        <v>20</v>
      </c>
      <c r="D7" s="19">
        <v>246</v>
      </c>
      <c r="E7" s="17" t="s">
        <v>11</v>
      </c>
      <c r="F7" s="39"/>
      <c r="G7" s="22" t="str">
        <f>_xlfn.IFNA(VLOOKUP(F7,$B$110:C$128,2),"")</f>
        <v/>
      </c>
      <c r="H7" s="32">
        <f>IF(F7&gt;0,MIN(F$13-F7,4),0)</f>
        <v>0</v>
      </c>
      <c r="I7" s="39">
        <v>1</v>
      </c>
      <c r="J7" s="22">
        <f>_xlfn.IFNA(VLOOKUP(I7,$B$110:F$128,2),"")</f>
        <v>20</v>
      </c>
      <c r="K7" s="32">
        <f>IF(I7&gt;0,MIN(I$13-I7,4),0)</f>
        <v>2</v>
      </c>
      <c r="L7" s="39">
        <v>1</v>
      </c>
      <c r="M7" s="22">
        <f>_xlfn.IFNA(VLOOKUP(L7,$B$110:I$128,2),"")</f>
        <v>20</v>
      </c>
      <c r="N7" s="32">
        <f>IF(L7&gt;0,MIN(L$13-L7,4),0)</f>
        <v>0</v>
      </c>
      <c r="O7" s="39">
        <v>1</v>
      </c>
      <c r="P7" s="22">
        <f>_xlfn.IFNA(VLOOKUP(O7,$B$110:L$128,2),"")</f>
        <v>20</v>
      </c>
      <c r="Q7" s="32">
        <f>IF(O7&gt;0,MIN(O$13-O7,4),0)</f>
        <v>2</v>
      </c>
      <c r="R7" s="39"/>
      <c r="S7" s="22" t="str">
        <f>_xlfn.IFNA(VLOOKUP(R7,$B$110:O$128,2),"")</f>
        <v/>
      </c>
      <c r="T7" s="32">
        <f>IF(R7&gt;0,MIN(R$13-R7,4),0)</f>
        <v>0</v>
      </c>
      <c r="U7" s="39">
        <v>1</v>
      </c>
      <c r="V7" s="22">
        <f>_xlfn.IFNA(VLOOKUP(U7,$B$110:R$128,2),"")</f>
        <v>20</v>
      </c>
      <c r="W7" s="32">
        <f>IF(U7&gt;0,MIN(U$13-U7,4),0)</f>
        <v>1</v>
      </c>
      <c r="X7" s="39">
        <v>1</v>
      </c>
      <c r="Y7" s="22">
        <f>_xlfn.IFNA(VLOOKUP(X7,$B$110:U$128,2),"")</f>
        <v>20</v>
      </c>
      <c r="Z7" s="32">
        <f>IF(X7&gt;0,MIN(X$13-X7,4),0)</f>
        <v>1</v>
      </c>
      <c r="AA7" s="39">
        <v>1</v>
      </c>
      <c r="AB7" s="22">
        <f>_xlfn.IFNA(VLOOKUP(AA7,$B$110:X$128,2),"")</f>
        <v>20</v>
      </c>
      <c r="AC7" s="32">
        <f>IF(AA7&gt;0,MIN(AA$13-AA7,4),0)</f>
        <v>3</v>
      </c>
      <c r="AD7" s="39"/>
      <c r="AE7" s="22" t="str">
        <f>_xlfn.IFNA(VLOOKUP(AD7,$B$110:AA$128,2),"")</f>
        <v/>
      </c>
      <c r="AF7" s="32">
        <f>IF(AD7&gt;0,MIN(AD$13-AD7,4),0)</f>
        <v>0</v>
      </c>
      <c r="AG7" s="24">
        <f>_xlfn.IFNA(VLOOKUP(F7,$B$110:C$129,2),0)+_xlfn.IFNA(VLOOKUP(I7,$B$110:C$129,2),0)+_xlfn.IFNA(VLOOKUP(L7,$B$110:C$129,2),0)+_xlfn.IFNA(VLOOKUP(O7,$B$110:C$129,2),0)+_xlfn.IFNA(VLOOKUP(R7,$B$110:C$129,2),0)+_xlfn.IFNA(VLOOKUP(U7,$B$110:C$129,2),0)+_xlfn.IFNA(VLOOKUP(X7,$B$110:C$129,2),0)+_xlfn.IFNA(VLOOKUP(AA7,$B$110:C$129,2),0)+_xlfn.IFNA(VLOOKUP(AD7,$B$110:C$129,2),0)+H7+K7+N7+Q7+T7+W7+Z7+AC7+AF7</f>
        <v>129</v>
      </c>
      <c r="AH7" s="15"/>
    </row>
    <row r="8" spans="1:37" ht="12.75" customHeight="1">
      <c r="A8" s="21" t="s">
        <v>18</v>
      </c>
      <c r="B8" s="21" t="s">
        <v>21</v>
      </c>
      <c r="C8" s="21" t="s">
        <v>22</v>
      </c>
      <c r="D8" s="19">
        <v>58</v>
      </c>
      <c r="E8" s="17" t="s">
        <v>11</v>
      </c>
      <c r="F8" s="39"/>
      <c r="G8" s="22" t="str">
        <f>_xlfn.IFNA(VLOOKUP(F8,$B$110:C$128,2),"")</f>
        <v/>
      </c>
      <c r="H8" s="32">
        <f>IF(F8&gt;0,MIN(F$13-F8,4),0)</f>
        <v>0</v>
      </c>
      <c r="I8" s="39"/>
      <c r="J8" s="22" t="str">
        <f>_xlfn.IFNA(VLOOKUP(I8,$B$110:F$128,2),"")</f>
        <v/>
      </c>
      <c r="K8" s="32">
        <f>IF(I8&gt;0,MIN(I$13-I8,4),0)</f>
        <v>0</v>
      </c>
      <c r="L8" s="39"/>
      <c r="M8" s="22" t="str">
        <f>_xlfn.IFNA(VLOOKUP(L8,$B$110:I$128,2),"")</f>
        <v/>
      </c>
      <c r="N8" s="32">
        <f>IF(L8&gt;0,MIN(L$13-L8,4),0)</f>
        <v>0</v>
      </c>
      <c r="O8" s="39"/>
      <c r="P8" s="22" t="str">
        <f>_xlfn.IFNA(VLOOKUP(O8,$B$110:L$128,2),"")</f>
        <v/>
      </c>
      <c r="Q8" s="32">
        <f>IF(O8&gt;0,MIN(O$13-O8,4),0)</f>
        <v>0</v>
      </c>
      <c r="R8" s="39">
        <v>1</v>
      </c>
      <c r="S8" s="22">
        <f>_xlfn.IFNA(VLOOKUP(R8,$B$110:O$128,2),"")</f>
        <v>20</v>
      </c>
      <c r="T8" s="32">
        <f>IF(R8&gt;0,MIN(R$13-R8,4),0)</f>
        <v>0</v>
      </c>
      <c r="U8" s="39">
        <v>2</v>
      </c>
      <c r="V8" s="22">
        <f>_xlfn.IFNA(VLOOKUP(U8,$B$110:R$128,2),"")</f>
        <v>18</v>
      </c>
      <c r="W8" s="32">
        <f>IF(U8&gt;0,MIN(U$13-U8,4),0)</f>
        <v>0</v>
      </c>
      <c r="X8" s="39">
        <v>2</v>
      </c>
      <c r="Y8" s="22">
        <f>_xlfn.IFNA(VLOOKUP(X8,$B$110:U$128,2),"")</f>
        <v>18</v>
      </c>
      <c r="Z8" s="32">
        <f>IF(X8&gt;0,MIN(X$13-X8,4),0)</f>
        <v>0</v>
      </c>
      <c r="AA8" s="39">
        <v>3</v>
      </c>
      <c r="AB8" s="22">
        <f>_xlfn.IFNA(VLOOKUP(AA8,$B$110:X$128,2),"")</f>
        <v>16</v>
      </c>
      <c r="AC8" s="32">
        <f>IF(AA8&gt;0,MIN(AA$13-AA8,4),0)</f>
        <v>1</v>
      </c>
      <c r="AD8" s="39">
        <v>2</v>
      </c>
      <c r="AE8" s="22">
        <f>_xlfn.IFNA(VLOOKUP(AD8,$B$110:AA$128,2),"")</f>
        <v>18</v>
      </c>
      <c r="AF8" s="32">
        <f>IF(AD8&gt;0,MIN(AD$13-AD8,4),0)</f>
        <v>2</v>
      </c>
      <c r="AG8" s="24">
        <f>_xlfn.IFNA(VLOOKUP(F8,$B$110:C$129,2),0)+_xlfn.IFNA(VLOOKUP(I8,$B$110:C$129,2),0)+_xlfn.IFNA(VLOOKUP(L8,$B$110:C$129,2),0)+_xlfn.IFNA(VLOOKUP(O8,$B$110:C$129,2),0)+_xlfn.IFNA(VLOOKUP(R8,$B$110:C$129,2),0)+_xlfn.IFNA(VLOOKUP(U8,$B$110:C$129,2),0)+_xlfn.IFNA(VLOOKUP(X8,$B$110:C$129,2),0)+_xlfn.IFNA(VLOOKUP(AA8,$B$110:C$129,2),0)+_xlfn.IFNA(VLOOKUP(AD8,$B$110:C$129,2),0)+H8+K8+N8+Q8+T8+W8+Z8+AC8+AF8</f>
        <v>93</v>
      </c>
      <c r="AH8" s="15"/>
    </row>
    <row r="9" spans="1:37" ht="12.75" customHeight="1">
      <c r="A9" s="21" t="s">
        <v>18</v>
      </c>
      <c r="B9" s="21" t="s">
        <v>23</v>
      </c>
      <c r="C9" s="21" t="s">
        <v>24</v>
      </c>
      <c r="D9" s="19">
        <v>173</v>
      </c>
      <c r="E9" s="17" t="s">
        <v>11</v>
      </c>
      <c r="F9" s="39"/>
      <c r="G9" s="22" t="str">
        <f>_xlfn.IFNA(VLOOKUP(F9,$B$110:C$128,2),"")</f>
        <v/>
      </c>
      <c r="H9" s="32">
        <f>IF(F9&gt;0,MIN(F$13-F9,4),0)</f>
        <v>0</v>
      </c>
      <c r="I9" s="39">
        <v>2</v>
      </c>
      <c r="J9" s="22">
        <f>_xlfn.IFNA(VLOOKUP(I9,$B$110:F$128,2),"")</f>
        <v>18</v>
      </c>
      <c r="K9" s="32">
        <f>IF(I9&gt;0,MIN(I$13-I9,4),0)</f>
        <v>1</v>
      </c>
      <c r="L9" s="39"/>
      <c r="M9" s="22" t="str">
        <f>_xlfn.IFNA(VLOOKUP(L9,$B$110:I$128,2),"")</f>
        <v/>
      </c>
      <c r="N9" s="32">
        <f>IF(L9&gt;0,MIN(L$13-L9,4),0)</f>
        <v>0</v>
      </c>
      <c r="O9" s="39"/>
      <c r="P9" s="22" t="str">
        <f>_xlfn.IFNA(VLOOKUP(O9,$B$110:L$128,2),"")</f>
        <v/>
      </c>
      <c r="Q9" s="32">
        <f>IF(O9&gt;0,MIN(O$13-O9,4),0)</f>
        <v>0</v>
      </c>
      <c r="R9" s="39"/>
      <c r="S9" s="22" t="str">
        <f>_xlfn.IFNA(VLOOKUP(R9,$B$110:O$128,2),"")</f>
        <v/>
      </c>
      <c r="T9" s="32">
        <f>IF(R9&gt;0,MIN(R$13-R9,4),0)</f>
        <v>0</v>
      </c>
      <c r="U9" s="39"/>
      <c r="V9" s="22" t="str">
        <f>_xlfn.IFNA(VLOOKUP(U9,$B$110:R$128,2),"")</f>
        <v/>
      </c>
      <c r="W9" s="32">
        <f>IF(U9&gt;0,MIN(U$13-U9,4),0)</f>
        <v>0</v>
      </c>
      <c r="X9" s="39"/>
      <c r="Y9" s="22" t="str">
        <f>_xlfn.IFNA(VLOOKUP(X9,$B$110:U$128,2),"")</f>
        <v/>
      </c>
      <c r="Z9" s="32">
        <f>IF(X9&gt;0,MIN(X$13-X9,4),0)</f>
        <v>0</v>
      </c>
      <c r="AA9" s="39">
        <v>2</v>
      </c>
      <c r="AB9" s="22">
        <f>_xlfn.IFNA(VLOOKUP(AA9,$B$110:X$128,2),"")</f>
        <v>18</v>
      </c>
      <c r="AC9" s="32">
        <f>IF(AA9&gt;0,MIN(AA$13-AA9,4),0)</f>
        <v>2</v>
      </c>
      <c r="AD9" s="39"/>
      <c r="AE9" s="22" t="str">
        <f>_xlfn.IFNA(VLOOKUP(AD9,$B$110:AA$128,2),"")</f>
        <v/>
      </c>
      <c r="AF9" s="32">
        <f>IF(AD9&gt;0,MIN(AD$13-AD9,4),0)</f>
        <v>0</v>
      </c>
      <c r="AG9" s="24">
        <f>_xlfn.IFNA(VLOOKUP(F9,$B$110:C$129,2),0)+_xlfn.IFNA(VLOOKUP(I9,$B$110:C$129,2),0)+_xlfn.IFNA(VLOOKUP(L9,$B$110:C$129,2),0)+_xlfn.IFNA(VLOOKUP(O9,$B$110:C$129,2),0)+_xlfn.IFNA(VLOOKUP(R9,$B$110:C$129,2),0)+_xlfn.IFNA(VLOOKUP(U9,$B$110:C$129,2),0)+_xlfn.IFNA(VLOOKUP(X9,$B$110:C$129,2),0)+_xlfn.IFNA(VLOOKUP(AA9,$B$110:C$129,2),0)+_xlfn.IFNA(VLOOKUP(AD9,$B$110:C$129,2),0)+H9+K9+N9+Q9+T9+W9+Z9+AC9+AF9</f>
        <v>39</v>
      </c>
      <c r="AH9" s="15"/>
    </row>
    <row r="10" spans="1:37" ht="12.75" customHeight="1">
      <c r="A10" s="21" t="s">
        <v>18</v>
      </c>
      <c r="B10" s="21" t="s">
        <v>25</v>
      </c>
      <c r="C10" s="21" t="s">
        <v>26</v>
      </c>
      <c r="D10" s="19">
        <v>44</v>
      </c>
      <c r="E10" s="17" t="s">
        <v>11</v>
      </c>
      <c r="F10" s="39">
        <v>1</v>
      </c>
      <c r="G10" s="22">
        <f>_xlfn.IFNA(VLOOKUP(F10,$B$110:C$129,2),"")</f>
        <v>20</v>
      </c>
      <c r="H10" s="32">
        <f>IF(F10&gt;0,MIN(F$13-F10,4),0)</f>
        <v>4</v>
      </c>
      <c r="I10" s="39"/>
      <c r="J10" s="22" t="str">
        <f>_xlfn.IFNA(VLOOKUP(I10,$B$110:F$128,2),"")</f>
        <v/>
      </c>
      <c r="K10" s="32">
        <f>IF(I10&gt;0,MIN(I$13-I10,4),0)</f>
        <v>0</v>
      </c>
      <c r="L10" s="39"/>
      <c r="M10" s="22" t="str">
        <f>_xlfn.IFNA(VLOOKUP(L10,$B$110:I$128,2),"")</f>
        <v/>
      </c>
      <c r="N10" s="32">
        <f>IF(L10&gt;0,MIN(L$13-L10,4),0)</f>
        <v>0</v>
      </c>
      <c r="O10" s="39"/>
      <c r="P10" s="22" t="str">
        <f>_xlfn.IFNA(VLOOKUP(O10,$B$110:L$128,2),"")</f>
        <v/>
      </c>
      <c r="Q10" s="32">
        <f>IF(O10&gt;0,MIN(O$13-O10,4),0)</f>
        <v>0</v>
      </c>
      <c r="R10" s="39"/>
      <c r="S10" s="22" t="str">
        <f>_xlfn.IFNA(VLOOKUP(R10,$B$110:O$128,2),"")</f>
        <v/>
      </c>
      <c r="T10" s="32">
        <f>IF(R10&gt;0,MIN(R$13-R10,4),0)</f>
        <v>0</v>
      </c>
      <c r="U10" s="39"/>
      <c r="V10" s="22" t="str">
        <f>_xlfn.IFNA(VLOOKUP(U10,$B$110:R$128,2),"")</f>
        <v/>
      </c>
      <c r="W10" s="32">
        <f>IF(U10&gt;0,MIN(U$13-U10,4),0)</f>
        <v>0</v>
      </c>
      <c r="X10" s="39"/>
      <c r="Y10" s="22" t="str">
        <f>_xlfn.IFNA(VLOOKUP(X10,$B$110:U$128,2),"")</f>
        <v/>
      </c>
      <c r="Z10" s="32">
        <f>IF(X10&gt;0,MIN(X$13-X10,4),0)</f>
        <v>0</v>
      </c>
      <c r="AA10" s="39"/>
      <c r="AB10" s="22" t="str">
        <f>_xlfn.IFNA(VLOOKUP(AA10,$B$110:X$128,2),"")</f>
        <v/>
      </c>
      <c r="AC10" s="32">
        <f>IF(AA10&gt;0,MIN(AA$13-AA10,4),0)</f>
        <v>0</v>
      </c>
      <c r="AD10" s="39"/>
      <c r="AE10" s="22" t="str">
        <f>_xlfn.IFNA(VLOOKUP(AD10,$B$110:AA$128,2),"")</f>
        <v/>
      </c>
      <c r="AF10" s="32">
        <f>IF(AD10&gt;0,MIN(AD$13-AD10,4),0)</f>
        <v>0</v>
      </c>
      <c r="AG10" s="24">
        <f>_xlfn.IFNA(VLOOKUP(F10,$B$110:C$129,2),0)+_xlfn.IFNA(VLOOKUP(I10,$B$110:C$129,2),0)+_xlfn.IFNA(VLOOKUP(L10,$B$110:C$129,2),0)+_xlfn.IFNA(VLOOKUP(O10,$B$110:C$129,2),0)+_xlfn.IFNA(VLOOKUP(R10,$B$110:C$129,2),0)+_xlfn.IFNA(VLOOKUP(U10,$B$110:C$129,2),0)+_xlfn.IFNA(VLOOKUP(X10,$B$110:C$129,2),0)+_xlfn.IFNA(VLOOKUP(AA10,$B$110:C$129,2),0)+_xlfn.IFNA(VLOOKUP(AD10,$B$110:C$129,2),0)+H10+K10+N10+Q10+T10+W10+Z10+AC10+AF10</f>
        <v>24</v>
      </c>
      <c r="AH10" s="15"/>
    </row>
    <row r="11" spans="1:37" ht="12.75" customHeight="1">
      <c r="A11" s="21" t="s">
        <v>18</v>
      </c>
      <c r="B11" s="21" t="s">
        <v>29</v>
      </c>
      <c r="C11" s="21" t="s">
        <v>30</v>
      </c>
      <c r="D11" s="19">
        <v>147</v>
      </c>
      <c r="E11" s="17" t="s">
        <v>11</v>
      </c>
      <c r="F11" s="39"/>
      <c r="G11" s="22" t="str">
        <f>_xlfn.IFNA(VLOOKUP(F11,$B$110:C$128,2),"")</f>
        <v/>
      </c>
      <c r="H11" s="32">
        <f>IF(F11&gt;0,MIN(F$103-F11,4),0)</f>
        <v>0</v>
      </c>
      <c r="I11" s="39"/>
      <c r="J11" s="22" t="str">
        <f>_xlfn.IFNA(VLOOKUP(I11,$B$110:F$128,2),"")</f>
        <v/>
      </c>
      <c r="K11" s="32">
        <f>IF(I11&gt;0,MIN(I$103-I11,4),0)</f>
        <v>0</v>
      </c>
      <c r="L11" s="39"/>
      <c r="M11" s="22" t="str">
        <f>_xlfn.IFNA(VLOOKUP(L11,$B$110:I$128,2),"")</f>
        <v/>
      </c>
      <c r="N11" s="32">
        <f>IF(L11&gt;0,MIN(L$103-L11,4),0)</f>
        <v>0</v>
      </c>
      <c r="O11" s="39"/>
      <c r="P11" s="22" t="str">
        <f>_xlfn.IFNA(VLOOKUP(O11,$B$110:L$128,2),"")</f>
        <v/>
      </c>
      <c r="Q11" s="32">
        <f>IF(O11&gt;0,MIN(O$103-O11,4),0)</f>
        <v>0</v>
      </c>
      <c r="R11" s="39"/>
      <c r="S11" s="22" t="str">
        <f>_xlfn.IFNA(VLOOKUP(R11,$B$110:O$128,2),"")</f>
        <v/>
      </c>
      <c r="T11" s="32">
        <f>IF(R11&gt;0,MIN(R$103-R11,4),0)</f>
        <v>0</v>
      </c>
      <c r="U11" s="39"/>
      <c r="V11" s="22" t="str">
        <f>_xlfn.IFNA(VLOOKUP(U11,$B$110:R$128,2),"")</f>
        <v/>
      </c>
      <c r="W11" s="32">
        <f>IF(U11&gt;0,MIN(U$103-U11,4),0)</f>
        <v>0</v>
      </c>
      <c r="X11" s="39"/>
      <c r="Y11" s="22" t="str">
        <f>_xlfn.IFNA(VLOOKUP(X11,$B$110:U$128,2),"")</f>
        <v/>
      </c>
      <c r="Z11" s="32">
        <f>IF(X11&gt;0,MIN(X$103-X11,4),0)</f>
        <v>0</v>
      </c>
      <c r="AA11" s="39"/>
      <c r="AB11" s="22" t="str">
        <f>_xlfn.IFNA(VLOOKUP(AA11,$B$110:X$128,2),"")</f>
        <v/>
      </c>
      <c r="AC11" s="32">
        <f>IF(AA11&gt;0,MIN(AA$103-AA11,4),0)</f>
        <v>0</v>
      </c>
      <c r="AD11" s="39">
        <v>1</v>
      </c>
      <c r="AE11" s="22">
        <f>_xlfn.IFNA(VLOOKUP(AD11,$B$110:AA$128,2),"")</f>
        <v>20</v>
      </c>
      <c r="AF11" s="32">
        <f>IF(AD11&gt;0,MIN(AD$13-AD11,AF97),0)</f>
        <v>0</v>
      </c>
      <c r="AG11" s="52">
        <f>_xlfn.IFNA(VLOOKUP(F11,$B$110:C$129,2),0)+_xlfn.IFNA(VLOOKUP(I11,$B$110:C$129,2),0)+_xlfn.IFNA(VLOOKUP(L11,$B$110:C$129,2),0)+_xlfn.IFNA(VLOOKUP(O11,$B$110:C$129,2),0)+_xlfn.IFNA(VLOOKUP(R11,$B$110:C$129,2),0)+_xlfn.IFNA(VLOOKUP(U11,$B$110:C$129,2),0)+_xlfn.IFNA(VLOOKUP(X11,$B$110:C$129,2),0)+_xlfn.IFNA(VLOOKUP(AA11,$B$110:C$129,2),0)+_xlfn.IFNA(VLOOKUP(AD11,$B$110:C$129,2),0)+H11+K11+N11+Q11+T11+W11+Z11+AC11+AF11</f>
        <v>20</v>
      </c>
      <c r="AH11" s="15"/>
    </row>
    <row r="12" spans="1:37" ht="12.75" customHeight="1">
      <c r="A12" s="21" t="s">
        <v>18</v>
      </c>
      <c r="B12" s="21" t="s">
        <v>9</v>
      </c>
      <c r="C12" s="21" t="s">
        <v>27</v>
      </c>
      <c r="D12" s="19">
        <v>45</v>
      </c>
      <c r="E12" s="17" t="s">
        <v>11</v>
      </c>
      <c r="F12" s="39">
        <v>4</v>
      </c>
      <c r="G12" s="22">
        <f>_xlfn.IFNA(VLOOKUP(F12,$B$110:C$129,2),"")</f>
        <v>14</v>
      </c>
      <c r="H12" s="32">
        <f>IF(F12&gt;0,MIN(F$13-F12,4),0)</f>
        <v>1</v>
      </c>
      <c r="I12" s="39"/>
      <c r="J12" s="22" t="str">
        <f>_xlfn.IFNA(VLOOKUP(I12,$B$110:F$128,2),"")</f>
        <v/>
      </c>
      <c r="K12" s="32">
        <f>IF(I12&gt;0,MIN(I$13-I12,4),0)</f>
        <v>0</v>
      </c>
      <c r="L12" s="39"/>
      <c r="M12" s="22" t="str">
        <f>_xlfn.IFNA(VLOOKUP(L12,$B$110:I$128,2),"")</f>
        <v/>
      </c>
      <c r="N12" s="32">
        <f>IF(L12&gt;0,MIN(L$13-L12,4),0)</f>
        <v>0</v>
      </c>
      <c r="O12" s="39"/>
      <c r="P12" s="22" t="str">
        <f>_xlfn.IFNA(VLOOKUP(O12,$B$110:L$128,2),"")</f>
        <v/>
      </c>
      <c r="Q12" s="32">
        <f>IF(O12&gt;0,MIN(O$13-O12,4),0)</f>
        <v>0</v>
      </c>
      <c r="R12" s="39"/>
      <c r="S12" s="22" t="str">
        <f>_xlfn.IFNA(VLOOKUP(R12,$B$110:O$128,2),"")</f>
        <v/>
      </c>
      <c r="T12" s="32">
        <f>IF(R12&gt;0,MIN(R$13-R12,4),0)</f>
        <v>0</v>
      </c>
      <c r="U12" s="39"/>
      <c r="V12" s="22" t="str">
        <f>_xlfn.IFNA(VLOOKUP(U12,$B$110:R$128,2),"")</f>
        <v/>
      </c>
      <c r="W12" s="32">
        <f>IF(U12&gt;0,MIN(U$13-U12,4),0)</f>
        <v>0</v>
      </c>
      <c r="X12" s="39"/>
      <c r="Y12" s="22" t="str">
        <f>_xlfn.IFNA(VLOOKUP(X12,$B$110:U$128,2),"")</f>
        <v/>
      </c>
      <c r="Z12" s="32">
        <f>IF(X12&gt;0,MIN(X$13-X12,4),0)</f>
        <v>0</v>
      </c>
      <c r="AA12" s="39"/>
      <c r="AB12" s="22" t="str">
        <f>_xlfn.IFNA(VLOOKUP(AA12,$B$110:X$128,2),"")</f>
        <v/>
      </c>
      <c r="AC12" s="32">
        <f>IF(AA12&gt;0,MIN(AA$13-AA12,4),0)</f>
        <v>0</v>
      </c>
      <c r="AD12" s="39"/>
      <c r="AE12" s="22" t="str">
        <f>_xlfn.IFNA(VLOOKUP(AD12,$B$110:AA$128,2),"")</f>
        <v/>
      </c>
      <c r="AF12" s="32">
        <f>IF(AD12&gt;0,MIN(AD$13-AD12,4),0)</f>
        <v>0</v>
      </c>
      <c r="AG12" s="24">
        <f>_xlfn.IFNA(VLOOKUP(F12,$B$110:C$129,2),0)+_xlfn.IFNA(VLOOKUP(I12,$B$110:C$129,2),0)+_xlfn.IFNA(VLOOKUP(L12,$B$110:C$129,2),0)+_xlfn.IFNA(VLOOKUP(O12,$B$110:C$129,2),0)+_xlfn.IFNA(VLOOKUP(R12,$B$110:C$129,2),0)+_xlfn.IFNA(VLOOKUP(U12,$B$110:C$129,2),0)+_xlfn.IFNA(VLOOKUP(X12,$B$110:C$129,2),0)+_xlfn.IFNA(VLOOKUP(AA12,$B$110:C$129,2),0)+_xlfn.IFNA(VLOOKUP(AD12,$B$110:C$129,2),0)+H12+K12+N12+Q12+T12+W12+Z12+AC12+AF12</f>
        <v>15</v>
      </c>
      <c r="AH12" s="15"/>
    </row>
    <row r="13" spans="1:37" s="38" customFormat="1" ht="12.75" customHeight="1">
      <c r="A13" s="33"/>
      <c r="B13" s="33"/>
      <c r="C13" s="33"/>
      <c r="D13" s="33" t="s">
        <v>163</v>
      </c>
      <c r="E13" s="34" t="s">
        <v>162</v>
      </c>
      <c r="F13" s="40">
        <v>5</v>
      </c>
      <c r="G13" s="35"/>
      <c r="H13" s="35"/>
      <c r="I13" s="40">
        <v>3</v>
      </c>
      <c r="J13" s="35"/>
      <c r="K13" s="35"/>
      <c r="L13" s="40">
        <v>1</v>
      </c>
      <c r="M13" s="35"/>
      <c r="N13" s="35"/>
      <c r="O13" s="40">
        <v>3</v>
      </c>
      <c r="P13" s="35"/>
      <c r="Q13" s="35"/>
      <c r="R13" s="40">
        <v>1</v>
      </c>
      <c r="S13" s="35"/>
      <c r="T13" s="35"/>
      <c r="U13" s="40">
        <v>2</v>
      </c>
      <c r="V13" s="35"/>
      <c r="W13" s="35"/>
      <c r="X13" s="40">
        <v>2</v>
      </c>
      <c r="Y13" s="35"/>
      <c r="Z13" s="35"/>
      <c r="AA13" s="40">
        <v>4</v>
      </c>
      <c r="AB13" s="35"/>
      <c r="AC13" s="35"/>
      <c r="AD13" s="40">
        <v>4</v>
      </c>
      <c r="AE13" s="35"/>
      <c r="AF13" s="35"/>
      <c r="AG13" s="36"/>
      <c r="AH13" s="37"/>
    </row>
    <row r="14" spans="1:37" ht="12.75" customHeight="1">
      <c r="A14" s="21" t="s">
        <v>28</v>
      </c>
      <c r="B14" s="21" t="s">
        <v>29</v>
      </c>
      <c r="C14" s="21" t="s">
        <v>30</v>
      </c>
      <c r="D14" s="19">
        <v>147</v>
      </c>
      <c r="E14" s="17" t="s">
        <v>11</v>
      </c>
      <c r="F14" s="39">
        <v>1</v>
      </c>
      <c r="G14" s="22">
        <f>_xlfn.IFNA(VLOOKUP(F14,$B$110:C$129,2),"")</f>
        <v>20</v>
      </c>
      <c r="H14" s="32">
        <f t="shared" ref="H14:H20" si="0">IF(F14&gt;0,MIN(F$21-F14,4),0)</f>
        <v>1</v>
      </c>
      <c r="I14" s="39">
        <v>1</v>
      </c>
      <c r="J14" s="22">
        <f>_xlfn.IFNA(VLOOKUP(I14,$B$110:F$128,2),"")</f>
        <v>20</v>
      </c>
      <c r="K14" s="32">
        <f t="shared" ref="K14:K20" si="1">IF(I14&gt;0,MIN(I$21-I14,4),0)</f>
        <v>4</v>
      </c>
      <c r="L14" s="39">
        <v>1</v>
      </c>
      <c r="M14" s="22">
        <f>_xlfn.IFNA(VLOOKUP(L14,$B$110:I$128,2),"")</f>
        <v>20</v>
      </c>
      <c r="N14" s="32">
        <f t="shared" ref="N14:N20" si="2">IF(L14&gt;0,MIN(L$21-L14,4),0)</f>
        <v>4</v>
      </c>
      <c r="O14" s="39">
        <v>1</v>
      </c>
      <c r="P14" s="22">
        <f>_xlfn.IFNA(VLOOKUP(O14,$B$110:L$128,2),"")</f>
        <v>20</v>
      </c>
      <c r="Q14" s="32">
        <f t="shared" ref="Q14:Q20" si="3">IF(O14&gt;0,MIN(O$21-O14,4),0)</f>
        <v>3</v>
      </c>
      <c r="R14" s="39">
        <v>1</v>
      </c>
      <c r="S14" s="22">
        <f>_xlfn.IFNA(VLOOKUP(R14,$B$110:O$128,2),"")</f>
        <v>20</v>
      </c>
      <c r="T14" s="32">
        <f t="shared" ref="T14:T20" si="4">IF(R14&gt;0,MIN(R$21-R14,4),0)</f>
        <v>4</v>
      </c>
      <c r="U14" s="39">
        <v>1</v>
      </c>
      <c r="V14" s="22">
        <f>_xlfn.IFNA(VLOOKUP(U14,$B$110:R$128,2),"")</f>
        <v>20</v>
      </c>
      <c r="W14" s="32">
        <f t="shared" ref="W14:W20" si="5">IF(U14&gt;0,MIN(U$21-U14,4),0)</f>
        <v>3</v>
      </c>
      <c r="X14" s="39">
        <v>1</v>
      </c>
      <c r="Y14" s="22">
        <f>_xlfn.IFNA(VLOOKUP(X14,$B$110:U$128,2),"")</f>
        <v>20</v>
      </c>
      <c r="Z14" s="32">
        <f t="shared" ref="Z14:Z20" si="6">IF(X14&gt;0,MIN(X$21-X14,4),0)</f>
        <v>4</v>
      </c>
      <c r="AA14" s="39">
        <v>1</v>
      </c>
      <c r="AB14" s="22">
        <f>_xlfn.IFNA(VLOOKUP(AA14,$B$110:X$128,2),"")</f>
        <v>20</v>
      </c>
      <c r="AC14" s="32">
        <f t="shared" ref="AC14:AC20" si="7">IF(AA14&gt;0,MIN(AA$21-AA14,4),0)</f>
        <v>2</v>
      </c>
      <c r="AD14" s="39"/>
      <c r="AE14" s="22" t="str">
        <f>_xlfn.IFNA(VLOOKUP(AD14,$B$110:AA$128,2),"")</f>
        <v/>
      </c>
      <c r="AF14" s="32">
        <f t="shared" ref="AF14:AF20" si="8">IF(AD14&gt;0,MIN(AD$21-AD14,4),0)</f>
        <v>0</v>
      </c>
      <c r="AG14" s="24">
        <f>_xlfn.IFNA(VLOOKUP(F14,$B$110:C$129,2),0)+_xlfn.IFNA(VLOOKUP(I14,$B$110:C$129,2),0)+_xlfn.IFNA(VLOOKUP(L14,$B$110:C$129,2),0)+_xlfn.IFNA(VLOOKUP(O14,$B$110:C$129,2),0)+_xlfn.IFNA(VLOOKUP(R14,$B$110:C$129,2),0)+_xlfn.IFNA(VLOOKUP(U14,$B$110:C$129,2),0)+_xlfn.IFNA(VLOOKUP(X14,$B$110:C$129,2),0)+_xlfn.IFNA(VLOOKUP(AA14,$B$110:C$129,2),0)+_xlfn.IFNA(VLOOKUP(AD14,$B$110:C$129,2),0)+H14+K14+N14+Q14+T14+W14+Z14+AC14+AF14</f>
        <v>185</v>
      </c>
      <c r="AH14" s="15"/>
    </row>
    <row r="15" spans="1:37" ht="12.75" customHeight="1">
      <c r="A15" s="21" t="s">
        <v>28</v>
      </c>
      <c r="B15" s="21" t="s">
        <v>25</v>
      </c>
      <c r="C15" s="21" t="s">
        <v>26</v>
      </c>
      <c r="D15" s="19">
        <v>44</v>
      </c>
      <c r="E15" s="17" t="s">
        <v>11</v>
      </c>
      <c r="F15" s="39"/>
      <c r="G15" s="22" t="str">
        <f>_xlfn.IFNA(VLOOKUP(F15,$B$110:C$128,2),"")</f>
        <v/>
      </c>
      <c r="H15" s="32">
        <f t="shared" si="0"/>
        <v>0</v>
      </c>
      <c r="I15" s="39">
        <v>3</v>
      </c>
      <c r="J15" s="22">
        <f>_xlfn.IFNA(VLOOKUP(I15,$B$110:F$128,2),"")</f>
        <v>16</v>
      </c>
      <c r="K15" s="32">
        <f t="shared" si="1"/>
        <v>3</v>
      </c>
      <c r="L15" s="39">
        <v>3</v>
      </c>
      <c r="M15" s="22">
        <f>_xlfn.IFNA(VLOOKUP(L15,$B$110:I$128,2),"")</f>
        <v>16</v>
      </c>
      <c r="N15" s="32">
        <f t="shared" si="2"/>
        <v>2</v>
      </c>
      <c r="O15" s="39">
        <v>3</v>
      </c>
      <c r="P15" s="22">
        <f>_xlfn.IFNA(VLOOKUP(O15,$B$110:L$128,2),"")</f>
        <v>16</v>
      </c>
      <c r="Q15" s="32">
        <f t="shared" si="3"/>
        <v>1</v>
      </c>
      <c r="R15" s="39">
        <v>2</v>
      </c>
      <c r="S15" s="22">
        <f>_xlfn.IFNA(VLOOKUP(R15,$B$110:O$128,2),"")</f>
        <v>18</v>
      </c>
      <c r="T15" s="32">
        <f t="shared" si="4"/>
        <v>4</v>
      </c>
      <c r="U15" s="39"/>
      <c r="V15" s="22" t="str">
        <f>_xlfn.IFNA(VLOOKUP(U15,$B$110:R$128,2),"")</f>
        <v/>
      </c>
      <c r="W15" s="32">
        <f t="shared" si="5"/>
        <v>0</v>
      </c>
      <c r="X15" s="39">
        <v>2</v>
      </c>
      <c r="Y15" s="22">
        <f>_xlfn.IFNA(VLOOKUP(X15,$B$110:U$128,2),"")</f>
        <v>18</v>
      </c>
      <c r="Z15" s="32">
        <f t="shared" si="6"/>
        <v>4</v>
      </c>
      <c r="AA15" s="39">
        <v>3</v>
      </c>
      <c r="AB15" s="22">
        <f>_xlfn.IFNA(VLOOKUP(AA15,$B$110:X$128,2),"")</f>
        <v>16</v>
      </c>
      <c r="AC15" s="32">
        <f t="shared" si="7"/>
        <v>0</v>
      </c>
      <c r="AD15" s="39"/>
      <c r="AE15" s="22" t="str">
        <f>_xlfn.IFNA(VLOOKUP(AD15,$B$110:AA$128,2),"")</f>
        <v/>
      </c>
      <c r="AF15" s="32">
        <f t="shared" si="8"/>
        <v>0</v>
      </c>
      <c r="AG15" s="24">
        <f>_xlfn.IFNA(VLOOKUP(F15,$B$110:C$129,2),0)+_xlfn.IFNA(VLOOKUP(I15,$B$110:C$129,2),0)+_xlfn.IFNA(VLOOKUP(L15,$B$110:C$129,2),0)+_xlfn.IFNA(VLOOKUP(O15,$B$110:C$129,2),0)+_xlfn.IFNA(VLOOKUP(R15,$B$110:C$129,2),0)+_xlfn.IFNA(VLOOKUP(U15,$B$110:C$129,2),0)+_xlfn.IFNA(VLOOKUP(X15,$B$110:C$129,2),0)+_xlfn.IFNA(VLOOKUP(AA15,$B$110:C$129,2),0)+_xlfn.IFNA(VLOOKUP(AD15,$B$110:C$129,2),0)+H15+K15+N15+Q15+T15+W15+Z15+AC15+AF15</f>
        <v>114</v>
      </c>
      <c r="AH15" s="15"/>
    </row>
    <row r="16" spans="1:37" ht="12.75" customHeight="1">
      <c r="A16" s="21" t="s">
        <v>28</v>
      </c>
      <c r="B16" s="21" t="s">
        <v>31</v>
      </c>
      <c r="C16" s="21" t="s">
        <v>32</v>
      </c>
      <c r="D16" s="19">
        <v>90</v>
      </c>
      <c r="E16" s="17" t="s">
        <v>11</v>
      </c>
      <c r="F16" s="39">
        <v>2</v>
      </c>
      <c r="G16" s="22">
        <f>_xlfn.IFNA(VLOOKUP(F16,$B$110:C$129,2),"")</f>
        <v>18</v>
      </c>
      <c r="H16" s="32">
        <f t="shared" si="0"/>
        <v>0</v>
      </c>
      <c r="I16" s="39"/>
      <c r="J16" s="22" t="str">
        <f>_xlfn.IFNA(VLOOKUP(I16,$B$110:F$128,2),"")</f>
        <v/>
      </c>
      <c r="K16" s="32">
        <f t="shared" si="1"/>
        <v>0</v>
      </c>
      <c r="L16" s="39"/>
      <c r="M16" s="22" t="str">
        <f>_xlfn.IFNA(VLOOKUP(L16,$B$110:I$128,2),"")</f>
        <v/>
      </c>
      <c r="N16" s="32">
        <f t="shared" si="2"/>
        <v>0</v>
      </c>
      <c r="O16" s="39"/>
      <c r="P16" s="22" t="str">
        <f>_xlfn.IFNA(VLOOKUP(O16,$B$110:L$128,2),"")</f>
        <v/>
      </c>
      <c r="Q16" s="32">
        <f t="shared" si="3"/>
        <v>0</v>
      </c>
      <c r="R16" s="39">
        <v>4</v>
      </c>
      <c r="S16" s="22">
        <f>_xlfn.IFNA(VLOOKUP(R16,$B$110:O$128,2),"")</f>
        <v>14</v>
      </c>
      <c r="T16" s="32">
        <f t="shared" si="4"/>
        <v>2</v>
      </c>
      <c r="U16" s="39">
        <v>2</v>
      </c>
      <c r="V16" s="22">
        <f>_xlfn.IFNA(VLOOKUP(U16,$B$110:R$128,2),"")</f>
        <v>18</v>
      </c>
      <c r="W16" s="32">
        <f t="shared" si="5"/>
        <v>2</v>
      </c>
      <c r="X16" s="39">
        <v>4</v>
      </c>
      <c r="Y16" s="22">
        <f>_xlfn.IFNA(VLOOKUP(X16,$B$110:U$128,2),"")</f>
        <v>14</v>
      </c>
      <c r="Z16" s="32">
        <f t="shared" si="6"/>
        <v>2</v>
      </c>
      <c r="AA16" s="39"/>
      <c r="AB16" s="22" t="str">
        <f>_xlfn.IFNA(VLOOKUP(AA16,$B$110:X$128,2),"")</f>
        <v/>
      </c>
      <c r="AC16" s="32">
        <f t="shared" si="7"/>
        <v>0</v>
      </c>
      <c r="AD16" s="39"/>
      <c r="AE16" s="22" t="str">
        <f>_xlfn.IFNA(VLOOKUP(AD16,$B$110:AA$128,2),"")</f>
        <v/>
      </c>
      <c r="AF16" s="32">
        <f t="shared" si="8"/>
        <v>0</v>
      </c>
      <c r="AG16" s="24">
        <f>_xlfn.IFNA(VLOOKUP(F16,$B$110:C$129,2),0)+_xlfn.IFNA(VLOOKUP(I16,$B$110:C$129,2),0)+_xlfn.IFNA(VLOOKUP(L16,$B$110:C$129,2),0)+_xlfn.IFNA(VLOOKUP(O16,$B$110:C$129,2),0)+_xlfn.IFNA(VLOOKUP(R16,$B$110:C$129,2),0)+_xlfn.IFNA(VLOOKUP(U16,$B$110:C$129,2),0)+_xlfn.IFNA(VLOOKUP(X16,$B$110:C$129,2),0)+_xlfn.IFNA(VLOOKUP(AA16,$B$110:C$129,2),0)+_xlfn.IFNA(VLOOKUP(AD16,$B$110:C$129,2),0)+H16+K16+N16+Q16+T16+W16+Z16+AC16+AF16</f>
        <v>70</v>
      </c>
      <c r="AH16" s="15"/>
    </row>
    <row r="17" spans="1:34" ht="12.75" customHeight="1">
      <c r="A17" s="21" t="s">
        <v>28</v>
      </c>
      <c r="B17" s="21" t="s">
        <v>33</v>
      </c>
      <c r="C17" s="21" t="s">
        <v>22</v>
      </c>
      <c r="D17" s="19">
        <v>66</v>
      </c>
      <c r="E17" s="17" t="s">
        <v>11</v>
      </c>
      <c r="F17" s="39"/>
      <c r="G17" s="22" t="str">
        <f>_xlfn.IFNA(VLOOKUP(F17,$B$110:C$128,2),"")</f>
        <v/>
      </c>
      <c r="H17" s="32">
        <f t="shared" si="0"/>
        <v>0</v>
      </c>
      <c r="I17" s="39"/>
      <c r="J17" s="22" t="str">
        <f>_xlfn.IFNA(VLOOKUP(I17,$B$110:F$128,2),"")</f>
        <v/>
      </c>
      <c r="K17" s="32">
        <f t="shared" si="1"/>
        <v>0</v>
      </c>
      <c r="L17" s="39"/>
      <c r="M17" s="22" t="str">
        <f>_xlfn.IFNA(VLOOKUP(L17,$B$110:I$128,2),"")</f>
        <v/>
      </c>
      <c r="N17" s="32">
        <f t="shared" si="2"/>
        <v>0</v>
      </c>
      <c r="O17" s="39"/>
      <c r="P17" s="22" t="str">
        <f>_xlfn.IFNA(VLOOKUP(O17,$B$110:L$128,2),"")</f>
        <v/>
      </c>
      <c r="Q17" s="32">
        <f t="shared" si="3"/>
        <v>0</v>
      </c>
      <c r="R17" s="39"/>
      <c r="S17" s="22" t="str">
        <f>_xlfn.IFNA(VLOOKUP(R17,$B$110:O$128,2),"")</f>
        <v/>
      </c>
      <c r="T17" s="32">
        <f t="shared" si="4"/>
        <v>0</v>
      </c>
      <c r="U17" s="39">
        <v>4</v>
      </c>
      <c r="V17" s="22">
        <f>_xlfn.IFNA(VLOOKUP(U17,$B$110:R$128,2),"")</f>
        <v>14</v>
      </c>
      <c r="W17" s="32">
        <f t="shared" si="5"/>
        <v>0</v>
      </c>
      <c r="X17" s="39">
        <v>3</v>
      </c>
      <c r="Y17" s="22">
        <f>_xlfn.IFNA(VLOOKUP(X17,$B$110:U$128,2),"")</f>
        <v>16</v>
      </c>
      <c r="Z17" s="32">
        <f t="shared" si="6"/>
        <v>3</v>
      </c>
      <c r="AA17" s="39"/>
      <c r="AB17" s="22" t="str">
        <f>_xlfn.IFNA(VLOOKUP(AA17,$B$110:X$128,2),"")</f>
        <v/>
      </c>
      <c r="AC17" s="32">
        <f t="shared" si="7"/>
        <v>0</v>
      </c>
      <c r="AD17" s="39">
        <v>2</v>
      </c>
      <c r="AE17" s="22">
        <f>_xlfn.IFNA(VLOOKUP(AD17,$B$110:AA$128,2),"")</f>
        <v>18</v>
      </c>
      <c r="AF17" s="32">
        <f t="shared" si="8"/>
        <v>0</v>
      </c>
      <c r="AG17" s="24">
        <f>_xlfn.IFNA(VLOOKUP(F17,$B$110:C$129,2),0)+_xlfn.IFNA(VLOOKUP(I17,$B$110:C$129,2),0)+_xlfn.IFNA(VLOOKUP(L17,$B$110:C$129,2),0)+_xlfn.IFNA(VLOOKUP(O17,$B$110:C$129,2),0)+_xlfn.IFNA(VLOOKUP(R17,$B$110:C$129,2),0)+_xlfn.IFNA(VLOOKUP(U17,$B$110:C$129,2),0)+_xlfn.IFNA(VLOOKUP(X17,$B$110:C$129,2),0)+_xlfn.IFNA(VLOOKUP(AA17,$B$110:C$129,2),0)+_xlfn.IFNA(VLOOKUP(AD17,$B$110:C$129,2),0)+H17+K17+N17+Q17+T17+W17+Z17+AC17+AF17</f>
        <v>51</v>
      </c>
      <c r="AH17" s="15"/>
    </row>
    <row r="18" spans="1:34" ht="12.75" customHeight="1">
      <c r="A18" s="21" t="s">
        <v>28</v>
      </c>
      <c r="B18" s="21" t="s">
        <v>34</v>
      </c>
      <c r="C18" s="21" t="s">
        <v>22</v>
      </c>
      <c r="D18" s="19">
        <v>130</v>
      </c>
      <c r="E18" s="17" t="s">
        <v>11</v>
      </c>
      <c r="F18" s="39"/>
      <c r="G18" s="22" t="str">
        <f>_xlfn.IFNA(VLOOKUP(F18,$B$110:C$128,2),"")</f>
        <v/>
      </c>
      <c r="H18" s="32">
        <f t="shared" si="0"/>
        <v>0</v>
      </c>
      <c r="I18" s="39"/>
      <c r="J18" s="22" t="str">
        <f>_xlfn.IFNA(VLOOKUP(I18,$B$110:F$128,2),"")</f>
        <v/>
      </c>
      <c r="K18" s="32">
        <f t="shared" si="1"/>
        <v>0</v>
      </c>
      <c r="L18" s="39">
        <v>4</v>
      </c>
      <c r="M18" s="22">
        <f>_xlfn.IFNA(VLOOKUP(L18,$B$110:I$128,2),"")</f>
        <v>14</v>
      </c>
      <c r="N18" s="32">
        <f t="shared" si="2"/>
        <v>1</v>
      </c>
      <c r="O18" s="39"/>
      <c r="P18" s="22" t="str">
        <f>_xlfn.IFNA(VLOOKUP(O18,$B$110:L$128,2),"")</f>
        <v/>
      </c>
      <c r="Q18" s="32">
        <f t="shared" si="3"/>
        <v>0</v>
      </c>
      <c r="R18" s="39"/>
      <c r="S18" s="22" t="str">
        <f>_xlfn.IFNA(VLOOKUP(R18,$B$110:O$128,2),"")</f>
        <v/>
      </c>
      <c r="T18" s="32">
        <f t="shared" si="4"/>
        <v>0</v>
      </c>
      <c r="U18" s="39">
        <v>3</v>
      </c>
      <c r="V18" s="22">
        <f>_xlfn.IFNA(VLOOKUP(U18,$B$110:R$128,2),"")</f>
        <v>16</v>
      </c>
      <c r="W18" s="32">
        <f t="shared" si="5"/>
        <v>1</v>
      </c>
      <c r="X18" s="39"/>
      <c r="Y18" s="22" t="str">
        <f>_xlfn.IFNA(VLOOKUP(X18,$B$110:U$128,2),"")</f>
        <v/>
      </c>
      <c r="Z18" s="32">
        <f t="shared" si="6"/>
        <v>0</v>
      </c>
      <c r="AA18" s="39"/>
      <c r="AB18" s="22" t="str">
        <f>_xlfn.IFNA(VLOOKUP(AA18,$B$110:X$128,2),"")</f>
        <v/>
      </c>
      <c r="AC18" s="32">
        <f t="shared" si="7"/>
        <v>0</v>
      </c>
      <c r="AD18" s="39"/>
      <c r="AE18" s="22" t="str">
        <f>_xlfn.IFNA(VLOOKUP(AD18,$B$110:AA$128,2),"")</f>
        <v/>
      </c>
      <c r="AF18" s="32">
        <f t="shared" si="8"/>
        <v>0</v>
      </c>
      <c r="AG18" s="24">
        <f>_xlfn.IFNA(VLOOKUP(F18,$B$110:C$129,2),0)+_xlfn.IFNA(VLOOKUP(I18,$B$110:C$129,2),0)+_xlfn.IFNA(VLOOKUP(L18,$B$110:C$129,2),0)+_xlfn.IFNA(VLOOKUP(O18,$B$110:C$129,2),0)+_xlfn.IFNA(VLOOKUP(R18,$B$110:C$129,2),0)+_xlfn.IFNA(VLOOKUP(U18,$B$110:C$129,2),0)+_xlfn.IFNA(VLOOKUP(X18,$B$110:C$129,2),0)+_xlfn.IFNA(VLOOKUP(AA18,$B$110:C$129,2),0)+_xlfn.IFNA(VLOOKUP(AD18,$B$110:C$129,2),0)+H18+K18+N18+Q18+T18+W18+Z18+AC18+AF18</f>
        <v>32</v>
      </c>
      <c r="AH18" s="15"/>
    </row>
    <row r="19" spans="1:34" ht="12.75" customHeight="1">
      <c r="A19" s="21" t="s">
        <v>28</v>
      </c>
      <c r="B19" s="21" t="s">
        <v>21</v>
      </c>
      <c r="C19" s="21" t="s">
        <v>22</v>
      </c>
      <c r="D19" s="19">
        <v>58</v>
      </c>
      <c r="E19" s="17" t="s">
        <v>11</v>
      </c>
      <c r="F19" s="39"/>
      <c r="G19" s="22" t="str">
        <f>_xlfn.IFNA(VLOOKUP(F19,$B$110:C$128,2),"")</f>
        <v/>
      </c>
      <c r="H19" s="32">
        <f t="shared" si="0"/>
        <v>0</v>
      </c>
      <c r="I19" s="39"/>
      <c r="J19" s="22" t="str">
        <f>_xlfn.IFNA(VLOOKUP(I19,$B$110:F$128,2),"")</f>
        <v/>
      </c>
      <c r="K19" s="32">
        <f t="shared" si="1"/>
        <v>0</v>
      </c>
      <c r="L19" s="39">
        <v>2</v>
      </c>
      <c r="M19" s="22">
        <f>_xlfn.IFNA(VLOOKUP(L19,$B$110:I$128,2),"")</f>
        <v>18</v>
      </c>
      <c r="N19" s="32">
        <f t="shared" si="2"/>
        <v>3</v>
      </c>
      <c r="O19" s="39"/>
      <c r="P19" s="22" t="str">
        <f>_xlfn.IFNA(VLOOKUP(O19,$B$110:L$128,2),"")</f>
        <v/>
      </c>
      <c r="Q19" s="32">
        <f t="shared" si="3"/>
        <v>0</v>
      </c>
      <c r="R19" s="39"/>
      <c r="S19" s="22" t="str">
        <f>_xlfn.IFNA(VLOOKUP(R19,$B$110:O$128,2),"")</f>
        <v/>
      </c>
      <c r="T19" s="32">
        <f t="shared" si="4"/>
        <v>0</v>
      </c>
      <c r="U19" s="39"/>
      <c r="V19" s="22" t="str">
        <f>_xlfn.IFNA(VLOOKUP(U19,$B$110:R$128,2),"")</f>
        <v/>
      </c>
      <c r="W19" s="32">
        <f t="shared" si="5"/>
        <v>0</v>
      </c>
      <c r="X19" s="39"/>
      <c r="Y19" s="22" t="str">
        <f>_xlfn.IFNA(VLOOKUP(X19,$B$110:U$128,2),"")</f>
        <v/>
      </c>
      <c r="Z19" s="32">
        <f t="shared" si="6"/>
        <v>0</v>
      </c>
      <c r="AA19" s="39"/>
      <c r="AB19" s="22" t="str">
        <f>_xlfn.IFNA(VLOOKUP(AA19,$B$110:X$128,2),"")</f>
        <v/>
      </c>
      <c r="AC19" s="32">
        <f t="shared" si="7"/>
        <v>0</v>
      </c>
      <c r="AD19" s="39"/>
      <c r="AE19" s="22" t="str">
        <f>_xlfn.IFNA(VLOOKUP(AD19,$B$110:AA$128,2),"")</f>
        <v/>
      </c>
      <c r="AF19" s="32">
        <f t="shared" si="8"/>
        <v>0</v>
      </c>
      <c r="AG19" s="24">
        <f>_xlfn.IFNA(VLOOKUP(F19,$B$110:C$129,2),0)+_xlfn.IFNA(VLOOKUP(I19,$B$110:C$129,2),0)+_xlfn.IFNA(VLOOKUP(L19,$B$110:C$129,2),0)+_xlfn.IFNA(VLOOKUP(O19,$B$110:C$129,2),0)+_xlfn.IFNA(VLOOKUP(R19,$B$110:C$129,2),0)+_xlfn.IFNA(VLOOKUP(U19,$B$110:C$129,2),0)+_xlfn.IFNA(VLOOKUP(X19,$B$110:C$129,2),0)+_xlfn.IFNA(VLOOKUP(AA19,$B$110:C$129,2),0)+_xlfn.IFNA(VLOOKUP(AD19,$B$110:C$129,2),0)+H19+K19+N19+Q19+T19+W19+Z19+AC19+AF19</f>
        <v>21</v>
      </c>
      <c r="AH19" s="15"/>
    </row>
    <row r="20" spans="1:34" ht="12.75" customHeight="1">
      <c r="A20" s="21" t="s">
        <v>28</v>
      </c>
      <c r="B20" s="21" t="s">
        <v>37</v>
      </c>
      <c r="C20" s="21" t="s">
        <v>38</v>
      </c>
      <c r="D20" s="19">
        <v>62</v>
      </c>
      <c r="E20" s="17" t="s">
        <v>11</v>
      </c>
      <c r="F20" s="39"/>
      <c r="G20" s="22" t="str">
        <f>_xlfn.IFNA(VLOOKUP(F20,$B$110:C$128,2),"")</f>
        <v/>
      </c>
      <c r="H20" s="32">
        <f t="shared" si="0"/>
        <v>0</v>
      </c>
      <c r="I20" s="39"/>
      <c r="J20" s="22" t="str">
        <f>_xlfn.IFNA(VLOOKUP(I20,$B$110:F$128,2),"")</f>
        <v/>
      </c>
      <c r="K20" s="32">
        <f t="shared" si="1"/>
        <v>0</v>
      </c>
      <c r="L20" s="39">
        <v>5</v>
      </c>
      <c r="M20" s="22">
        <f>_xlfn.IFNA(VLOOKUP(L20,$B$110:I$128,2),"")</f>
        <v>12</v>
      </c>
      <c r="N20" s="32">
        <f t="shared" si="2"/>
        <v>0</v>
      </c>
      <c r="O20" s="39"/>
      <c r="P20" s="22" t="str">
        <f>_xlfn.IFNA(VLOOKUP(O20,$B$110:L$128,2),"")</f>
        <v/>
      </c>
      <c r="Q20" s="32">
        <f t="shared" si="3"/>
        <v>0</v>
      </c>
      <c r="R20" s="39"/>
      <c r="S20" s="22" t="str">
        <f>_xlfn.IFNA(VLOOKUP(R20,$B$110:O$128,2),"")</f>
        <v/>
      </c>
      <c r="T20" s="32">
        <f t="shared" si="4"/>
        <v>0</v>
      </c>
      <c r="U20" s="39"/>
      <c r="V20" s="22" t="str">
        <f>_xlfn.IFNA(VLOOKUP(U20,$B$110:R$128,2),"")</f>
        <v/>
      </c>
      <c r="W20" s="32">
        <f t="shared" si="5"/>
        <v>0</v>
      </c>
      <c r="X20" s="39"/>
      <c r="Y20" s="22" t="str">
        <f>_xlfn.IFNA(VLOOKUP(X20,$B$110:U$128,2),"")</f>
        <v/>
      </c>
      <c r="Z20" s="32">
        <f t="shared" si="6"/>
        <v>0</v>
      </c>
      <c r="AA20" s="39"/>
      <c r="AB20" s="22" t="str">
        <f>_xlfn.IFNA(VLOOKUP(AA20,$B$110:X$128,2),"")</f>
        <v/>
      </c>
      <c r="AC20" s="32">
        <f t="shared" si="7"/>
        <v>0</v>
      </c>
      <c r="AD20" s="39"/>
      <c r="AE20" s="22" t="str">
        <f>_xlfn.IFNA(VLOOKUP(AD20,$B$110:AA$128,2),"")</f>
        <v/>
      </c>
      <c r="AF20" s="32">
        <f t="shared" si="8"/>
        <v>0</v>
      </c>
      <c r="AG20" s="24">
        <f>_xlfn.IFNA(VLOOKUP(F20,$B$110:C$129,2),0)+_xlfn.IFNA(VLOOKUP(I20,$B$110:C$129,2),0)+_xlfn.IFNA(VLOOKUP(L20,$B$110:C$129,2),0)+_xlfn.IFNA(VLOOKUP(O20,$B$110:C$129,2),0)+_xlfn.IFNA(VLOOKUP(R20,$B$110:C$129,2),0)+_xlfn.IFNA(VLOOKUP(U20,$B$110:C$129,2),0)+_xlfn.IFNA(VLOOKUP(X20,$B$110:C$129,2),0)+_xlfn.IFNA(VLOOKUP(AA20,$B$110:C$129,2),0)+_xlfn.IFNA(VLOOKUP(AD20,$B$110:C$129,2),0)+H20+K20+N20+Q20+T20+W20+Z20+AC20+AF20</f>
        <v>12</v>
      </c>
      <c r="AH20" s="15"/>
    </row>
    <row r="21" spans="1:34" s="38" customFormat="1" ht="12.75" customHeight="1">
      <c r="A21" s="33"/>
      <c r="B21" s="33"/>
      <c r="C21" s="33"/>
      <c r="D21" s="33" t="s">
        <v>163</v>
      </c>
      <c r="E21" s="34" t="s">
        <v>162</v>
      </c>
      <c r="F21" s="40">
        <v>2</v>
      </c>
      <c r="G21" s="35"/>
      <c r="H21" s="35"/>
      <c r="I21" s="40">
        <v>6</v>
      </c>
      <c r="J21" s="35"/>
      <c r="K21" s="35"/>
      <c r="L21" s="40">
        <v>5</v>
      </c>
      <c r="M21" s="35"/>
      <c r="N21" s="35">
        <f t="shared" ref="N21" si="9">IF(L21&gt;0,MIN(L$21-L21,4),0)</f>
        <v>0</v>
      </c>
      <c r="O21" s="40">
        <v>4</v>
      </c>
      <c r="P21" s="35"/>
      <c r="Q21" s="35"/>
      <c r="R21" s="40">
        <v>6</v>
      </c>
      <c r="S21" s="35"/>
      <c r="T21" s="35"/>
      <c r="U21" s="40">
        <v>4</v>
      </c>
      <c r="V21" s="35"/>
      <c r="W21" s="35"/>
      <c r="X21" s="40">
        <v>6</v>
      </c>
      <c r="Y21" s="35"/>
      <c r="Z21" s="35"/>
      <c r="AA21" s="40">
        <v>3</v>
      </c>
      <c r="AB21" s="35"/>
      <c r="AC21" s="35"/>
      <c r="AD21" s="40">
        <v>2</v>
      </c>
      <c r="AE21" s="35"/>
      <c r="AF21" s="35"/>
      <c r="AG21" s="36"/>
      <c r="AH21" s="37"/>
    </row>
    <row r="22" spans="1:34" ht="12.75" customHeight="1">
      <c r="A22" s="21" t="s">
        <v>39</v>
      </c>
      <c r="B22" s="21" t="s">
        <v>40</v>
      </c>
      <c r="C22" s="21" t="s">
        <v>41</v>
      </c>
      <c r="D22" s="19">
        <v>17</v>
      </c>
      <c r="E22" s="17" t="s">
        <v>11</v>
      </c>
      <c r="F22" s="39">
        <v>1</v>
      </c>
      <c r="G22" s="22">
        <f>_xlfn.IFNA(VLOOKUP(F22,$B$110:C$129,2),"")</f>
        <v>20</v>
      </c>
      <c r="H22" s="32">
        <f t="shared" ref="H22:H28" si="10">IF(F22&gt;0,MIN(F$33-F22,4),0)</f>
        <v>4</v>
      </c>
      <c r="I22" s="39">
        <v>2</v>
      </c>
      <c r="J22" s="22">
        <f>_xlfn.IFNA(VLOOKUP(I22,$B$110:F$128,2),"")</f>
        <v>18</v>
      </c>
      <c r="K22" s="32">
        <f t="shared" ref="K22:K28" si="11">IF(I22&gt;0,MIN(I$33-I22,4),0)</f>
        <v>4</v>
      </c>
      <c r="L22" s="39">
        <v>1</v>
      </c>
      <c r="M22" s="22">
        <f>_xlfn.IFNA(VLOOKUP(L22,$B$110:I$128,2),"")</f>
        <v>20</v>
      </c>
      <c r="N22" s="32">
        <f t="shared" ref="N22:N28" si="12">IF(L22&gt;0,MIN(L$33-L22,4),0)</f>
        <v>3</v>
      </c>
      <c r="O22" s="39">
        <v>1</v>
      </c>
      <c r="P22" s="22">
        <f>_xlfn.IFNA(VLOOKUP(O22,$B$110:L$128,2),"")</f>
        <v>20</v>
      </c>
      <c r="Q22" s="32">
        <f t="shared" ref="Q22:Q28" si="13">IF(O22&gt;0,MIN(O$33-O22,4),0)</f>
        <v>4</v>
      </c>
      <c r="R22" s="39">
        <v>1</v>
      </c>
      <c r="S22" s="22">
        <f>_xlfn.IFNA(VLOOKUP(R22,$B$110:O$128,2),"")</f>
        <v>20</v>
      </c>
      <c r="T22" s="32">
        <f t="shared" ref="T22:T28" si="14">IF(R22&gt;0,MIN(R$33-R22,4),0)</f>
        <v>4</v>
      </c>
      <c r="U22" s="39">
        <v>1</v>
      </c>
      <c r="V22" s="22">
        <f>_xlfn.IFNA(VLOOKUP(U22,$B$110:R$128,2),"")</f>
        <v>20</v>
      </c>
      <c r="W22" s="32">
        <f t="shared" ref="W22:W28" si="15">IF(U22&gt;0,MIN(U$33-U22,4),0)</f>
        <v>4</v>
      </c>
      <c r="X22" s="39">
        <v>1</v>
      </c>
      <c r="Y22" s="22">
        <f>_xlfn.IFNA(VLOOKUP(X22,$B$110:U$128,2),"")</f>
        <v>20</v>
      </c>
      <c r="Z22" s="32">
        <f t="shared" ref="Z22:Z28" si="16">IF(X22&gt;0,MIN(X$33-X22,4),0)</f>
        <v>4</v>
      </c>
      <c r="AA22" s="39">
        <v>1</v>
      </c>
      <c r="AB22" s="22">
        <f>_xlfn.IFNA(VLOOKUP(AA22,$B$110:X$128,2),"")</f>
        <v>20</v>
      </c>
      <c r="AC22" s="32">
        <f t="shared" ref="AC22:AC28" si="17">IF(AA22&gt;0,MIN(AA$33-AA22,4),0)</f>
        <v>4</v>
      </c>
      <c r="AD22" s="39">
        <v>4</v>
      </c>
      <c r="AE22" s="22">
        <f>_xlfn.IFNA(VLOOKUP(AD22,$B$110:AA$128,2),"")</f>
        <v>14</v>
      </c>
      <c r="AF22" s="32">
        <f t="shared" ref="AF22:AF32" si="18">IF(AD22&gt;0,MIN(AD$33-AD22,4),0)</f>
        <v>4</v>
      </c>
      <c r="AG22" s="24">
        <f>_xlfn.IFNA(VLOOKUP(F22,$B$110:C$129,2),0)+_xlfn.IFNA(VLOOKUP(I22,$B$110:C$129,2),0)+_xlfn.IFNA(VLOOKUP(L22,$B$110:C$129,2),0)+_xlfn.IFNA(VLOOKUP(O22,$B$110:C$129,2),0)+_xlfn.IFNA(VLOOKUP(R22,$B$110:C$129,2),0)+_xlfn.IFNA(VLOOKUP(U22,$B$110:C$129,2),0)+_xlfn.IFNA(VLOOKUP(X22,$B$110:C$129,2),0)+_xlfn.IFNA(VLOOKUP(AA22,$B$110:C$129,2),0)+_xlfn.IFNA(VLOOKUP(AD22,$B$110:C$129,2),0)+H22+K22+N22+Q22+T22+W22+Z22+AC22+AF22</f>
        <v>207</v>
      </c>
      <c r="AH22" s="15"/>
    </row>
    <row r="23" spans="1:34" ht="12.75" customHeight="1">
      <c r="A23" s="21" t="s">
        <v>39</v>
      </c>
      <c r="B23" s="21" t="s">
        <v>42</v>
      </c>
      <c r="C23" s="21" t="s">
        <v>43</v>
      </c>
      <c r="D23" s="19">
        <v>12</v>
      </c>
      <c r="E23" s="17" t="s">
        <v>11</v>
      </c>
      <c r="F23" s="39">
        <v>2</v>
      </c>
      <c r="G23" s="22">
        <f>_xlfn.IFNA(VLOOKUP(F23,$B$110:C$129,2),"")</f>
        <v>18</v>
      </c>
      <c r="H23" s="32">
        <f t="shared" si="10"/>
        <v>3</v>
      </c>
      <c r="I23" s="39">
        <v>1</v>
      </c>
      <c r="J23" s="22">
        <f>_xlfn.IFNA(VLOOKUP(I23,$B$110:F$128,2),"")</f>
        <v>20</v>
      </c>
      <c r="K23" s="32">
        <f t="shared" si="11"/>
        <v>4</v>
      </c>
      <c r="L23" s="39">
        <v>2</v>
      </c>
      <c r="M23" s="22">
        <f>_xlfn.IFNA(VLOOKUP(L23,$B$110:I$128,2),"")</f>
        <v>18</v>
      </c>
      <c r="N23" s="32">
        <f t="shared" si="12"/>
        <v>2</v>
      </c>
      <c r="O23" s="39">
        <v>2</v>
      </c>
      <c r="P23" s="22">
        <f>_xlfn.IFNA(VLOOKUP(O23,$B$110:L$128,2),"")</f>
        <v>18</v>
      </c>
      <c r="Q23" s="32">
        <f t="shared" si="13"/>
        <v>4</v>
      </c>
      <c r="R23" s="39">
        <v>3</v>
      </c>
      <c r="S23" s="22">
        <f>_xlfn.IFNA(VLOOKUP(R23,$B$110:O$128,2),"")</f>
        <v>16</v>
      </c>
      <c r="T23" s="32">
        <f t="shared" si="14"/>
        <v>3</v>
      </c>
      <c r="U23" s="39">
        <v>4</v>
      </c>
      <c r="V23" s="22">
        <f>_xlfn.IFNA(VLOOKUP(U23,$B$110:R$128,2),"")</f>
        <v>14</v>
      </c>
      <c r="W23" s="32">
        <f t="shared" si="15"/>
        <v>3</v>
      </c>
      <c r="X23" s="39">
        <v>2</v>
      </c>
      <c r="Y23" s="22">
        <f>_xlfn.IFNA(VLOOKUP(X23,$B$110:U$128,2),"")</f>
        <v>18</v>
      </c>
      <c r="Z23" s="32">
        <f t="shared" si="16"/>
        <v>4</v>
      </c>
      <c r="AA23" s="39">
        <v>2</v>
      </c>
      <c r="AB23" s="22">
        <f>_xlfn.IFNA(VLOOKUP(AA23,$B$110:X$128,2),"")</f>
        <v>18</v>
      </c>
      <c r="AC23" s="32">
        <f t="shared" si="17"/>
        <v>4</v>
      </c>
      <c r="AD23" s="39">
        <v>6</v>
      </c>
      <c r="AE23" s="22">
        <f>_xlfn.IFNA(VLOOKUP(AD23,$B$110:AA$128,2),"")</f>
        <v>10</v>
      </c>
      <c r="AF23" s="32">
        <f t="shared" si="18"/>
        <v>4</v>
      </c>
      <c r="AG23" s="24">
        <f>_xlfn.IFNA(VLOOKUP(F23,$B$110:C$129,2),0)+_xlfn.IFNA(VLOOKUP(I23,$B$110:C$129,2),0)+_xlfn.IFNA(VLOOKUP(L23,$B$110:C$129,2),0)+_xlfn.IFNA(VLOOKUP(O23,$B$110:C$129,2),0)+_xlfn.IFNA(VLOOKUP(R23,$B$110:C$129,2),0)+_xlfn.IFNA(VLOOKUP(U23,$B$110:C$129,2),0)+_xlfn.IFNA(VLOOKUP(X23,$B$110:C$129,2),0)+_xlfn.IFNA(VLOOKUP(AA23,$B$110:C$129,2),0)+_xlfn.IFNA(VLOOKUP(AD23,$B$110:C$129,2),0)+H23+K23+N23+Q23+T23+W23+Z23+AC23+AF23</f>
        <v>181</v>
      </c>
      <c r="AH23" s="15"/>
    </row>
    <row r="24" spans="1:34" ht="12.75" customHeight="1">
      <c r="A24" s="21" t="s">
        <v>39</v>
      </c>
      <c r="B24" s="21" t="s">
        <v>44</v>
      </c>
      <c r="C24" s="21" t="s">
        <v>45</v>
      </c>
      <c r="D24" s="19">
        <v>610</v>
      </c>
      <c r="E24" s="17" t="s">
        <v>11</v>
      </c>
      <c r="F24" s="39"/>
      <c r="G24" s="22" t="str">
        <f>_xlfn.IFNA(VLOOKUP(F24,$B$110:C$128,2),"")</f>
        <v/>
      </c>
      <c r="H24" s="32">
        <f t="shared" si="10"/>
        <v>0</v>
      </c>
      <c r="I24" s="39"/>
      <c r="J24" s="22" t="str">
        <f>_xlfn.IFNA(VLOOKUP(I24,$B$110:F$128,2),"")</f>
        <v/>
      </c>
      <c r="K24" s="32">
        <f t="shared" si="11"/>
        <v>0</v>
      </c>
      <c r="L24" s="39">
        <v>3</v>
      </c>
      <c r="M24" s="22">
        <f>_xlfn.IFNA(VLOOKUP(L24,$B$110:I$128,2),"")</f>
        <v>16</v>
      </c>
      <c r="N24" s="32">
        <f t="shared" si="12"/>
        <v>1</v>
      </c>
      <c r="O24" s="39">
        <v>3</v>
      </c>
      <c r="P24" s="22">
        <f>_xlfn.IFNA(VLOOKUP(O24,$B$110:L$128,2),"")</f>
        <v>16</v>
      </c>
      <c r="Q24" s="32">
        <f t="shared" si="13"/>
        <v>4</v>
      </c>
      <c r="R24" s="39">
        <v>2</v>
      </c>
      <c r="S24" s="22">
        <f>_xlfn.IFNA(VLOOKUP(R24,$B$110:O$128,2),"")</f>
        <v>18</v>
      </c>
      <c r="T24" s="32">
        <f t="shared" si="14"/>
        <v>4</v>
      </c>
      <c r="U24" s="39">
        <v>2</v>
      </c>
      <c r="V24" s="22">
        <f>_xlfn.IFNA(VLOOKUP(U24,$B$110:R$128,2),"")</f>
        <v>18</v>
      </c>
      <c r="W24" s="32">
        <f t="shared" si="15"/>
        <v>4</v>
      </c>
      <c r="X24" s="39">
        <v>4</v>
      </c>
      <c r="Y24" s="22">
        <f>_xlfn.IFNA(VLOOKUP(X24,$B$110:U$128,2),"")</f>
        <v>14</v>
      </c>
      <c r="Z24" s="32">
        <f t="shared" si="16"/>
        <v>4</v>
      </c>
      <c r="AA24" s="39">
        <v>3</v>
      </c>
      <c r="AB24" s="22">
        <f>_xlfn.IFNA(VLOOKUP(AA24,$B$110:X$128,2),"")</f>
        <v>16</v>
      </c>
      <c r="AC24" s="32">
        <f t="shared" si="17"/>
        <v>4</v>
      </c>
      <c r="AD24" s="39">
        <v>3</v>
      </c>
      <c r="AE24" s="22">
        <f>_xlfn.IFNA(VLOOKUP(AD24,$B$110:AA$128,2),"")</f>
        <v>16</v>
      </c>
      <c r="AF24" s="32">
        <f t="shared" si="18"/>
        <v>4</v>
      </c>
      <c r="AG24" s="24">
        <f>_xlfn.IFNA(VLOOKUP(F24,$B$110:C$129,2),0)+_xlfn.IFNA(VLOOKUP(I24,$B$110:C$129,2),0)+_xlfn.IFNA(VLOOKUP(L24,$B$110:C$129,2),0)+_xlfn.IFNA(VLOOKUP(O24,$B$110:C$129,2),0)+_xlfn.IFNA(VLOOKUP(R24,$B$110:C$129,2),0)+_xlfn.IFNA(VLOOKUP(U24,$B$110:C$129,2),0)+_xlfn.IFNA(VLOOKUP(X24,$B$110:C$129,2),0)+_xlfn.IFNA(VLOOKUP(AA24,$B$110:C$129,2),0)+_xlfn.IFNA(VLOOKUP(AD24,$B$110:C$129,2),0)+H24+K24+N24+Q24+T24+W24+Z24+AC24+AF24</f>
        <v>139</v>
      </c>
      <c r="AH24" s="15"/>
    </row>
    <row r="25" spans="1:34" ht="12.75" customHeight="1">
      <c r="A25" s="21" t="s">
        <v>46</v>
      </c>
      <c r="B25" s="21" t="s">
        <v>47</v>
      </c>
      <c r="C25" s="21" t="s">
        <v>48</v>
      </c>
      <c r="D25" s="19">
        <v>572</v>
      </c>
      <c r="E25" s="17" t="s">
        <v>49</v>
      </c>
      <c r="F25" s="39"/>
      <c r="G25" s="22" t="str">
        <f>_xlfn.IFNA(VLOOKUP(F25,$B$110:C$128,2),"")</f>
        <v/>
      </c>
      <c r="H25" s="32">
        <f t="shared" si="10"/>
        <v>0</v>
      </c>
      <c r="I25" s="39">
        <v>3</v>
      </c>
      <c r="J25" s="22">
        <f>_xlfn.IFNA(VLOOKUP(I25,$B$110:F$128,2),"")</f>
        <v>16</v>
      </c>
      <c r="K25" s="32">
        <f t="shared" si="11"/>
        <v>4</v>
      </c>
      <c r="L25" s="39"/>
      <c r="M25" s="22" t="str">
        <f>_xlfn.IFNA(VLOOKUP(L25,$B$110:I$128,2),"")</f>
        <v/>
      </c>
      <c r="N25" s="32">
        <f t="shared" si="12"/>
        <v>0</v>
      </c>
      <c r="O25" s="39"/>
      <c r="P25" s="22" t="str">
        <f>_xlfn.IFNA(VLOOKUP(O25,$B$110:L$128,2),"")</f>
        <v/>
      </c>
      <c r="Q25" s="32">
        <f t="shared" si="13"/>
        <v>0</v>
      </c>
      <c r="R25" s="39"/>
      <c r="S25" s="22" t="str">
        <f>_xlfn.IFNA(VLOOKUP(R25,$B$110:O$128,2),"")</f>
        <v/>
      </c>
      <c r="T25" s="32">
        <f t="shared" si="14"/>
        <v>0</v>
      </c>
      <c r="U25" s="39"/>
      <c r="V25" s="22" t="str">
        <f>_xlfn.IFNA(VLOOKUP(U25,$B$110:R$128,2),"")</f>
        <v/>
      </c>
      <c r="W25" s="32">
        <f t="shared" si="15"/>
        <v>0</v>
      </c>
      <c r="X25" s="39">
        <v>1</v>
      </c>
      <c r="Y25" s="22">
        <f>_xlfn.IFNA(VLOOKUP(X25,$B$110:U$128,2),"")</f>
        <v>20</v>
      </c>
      <c r="Z25" s="32">
        <f t="shared" si="16"/>
        <v>4</v>
      </c>
      <c r="AA25" s="39">
        <v>5</v>
      </c>
      <c r="AB25" s="22">
        <f>_xlfn.IFNA(VLOOKUP(AA25,$B$110:X$128,2),"")</f>
        <v>12</v>
      </c>
      <c r="AC25" s="32">
        <f t="shared" si="17"/>
        <v>2</v>
      </c>
      <c r="AD25" s="39">
        <v>7</v>
      </c>
      <c r="AE25" s="22">
        <f>_xlfn.IFNA(VLOOKUP(AD25,$B$110:AA$128,2),"")</f>
        <v>8</v>
      </c>
      <c r="AF25" s="32">
        <f t="shared" si="18"/>
        <v>4</v>
      </c>
      <c r="AG25" s="24">
        <f>_xlfn.IFNA(VLOOKUP(F25,$B$110:C$129,2),0)+_xlfn.IFNA(VLOOKUP(I25,$B$110:C$129,2),0)+_xlfn.IFNA(VLOOKUP(L25,$B$110:C$129,2),0)+_xlfn.IFNA(VLOOKUP(O25,$B$110:C$129,2),0)+_xlfn.IFNA(VLOOKUP(R25,$B$110:C$129,2),0)+_xlfn.IFNA(VLOOKUP(U25,$B$110:C$129,2),0)+_xlfn.IFNA(VLOOKUP(X25,$B$110:C$129,2),0)+_xlfn.IFNA(VLOOKUP(AA25,$B$110:C$129,2),0)+_xlfn.IFNA(VLOOKUP(AD25,$B$110:C$129,2),0)+H25+K25+N25+Q25+T25+W25+Z25+AC25+AF25</f>
        <v>70</v>
      </c>
      <c r="AH25" s="15"/>
    </row>
    <row r="26" spans="1:34" ht="12.75" customHeight="1">
      <c r="A26" s="21" t="s">
        <v>39</v>
      </c>
      <c r="B26" s="21" t="s">
        <v>34</v>
      </c>
      <c r="C26" s="21" t="s">
        <v>22</v>
      </c>
      <c r="D26" s="19">
        <v>130</v>
      </c>
      <c r="E26" s="17" t="s">
        <v>11</v>
      </c>
      <c r="F26" s="39">
        <v>5</v>
      </c>
      <c r="G26" s="22">
        <f>_xlfn.IFNA(VLOOKUP(F26,$B$110:C$129,2),"")</f>
        <v>12</v>
      </c>
      <c r="H26" s="32">
        <f t="shared" si="10"/>
        <v>0</v>
      </c>
      <c r="I26" s="39">
        <v>7</v>
      </c>
      <c r="J26" s="22">
        <f>_xlfn.IFNA(VLOOKUP(I26,$B$110:F$128,2),"")</f>
        <v>8</v>
      </c>
      <c r="K26" s="32">
        <f t="shared" si="11"/>
        <v>1</v>
      </c>
      <c r="L26" s="39"/>
      <c r="M26" s="22" t="str">
        <f>_xlfn.IFNA(VLOOKUP(L26,$B$110:I$128,2),"")</f>
        <v/>
      </c>
      <c r="N26" s="32">
        <f t="shared" si="12"/>
        <v>0</v>
      </c>
      <c r="O26" s="39"/>
      <c r="P26" s="22" t="str">
        <f>_xlfn.IFNA(VLOOKUP(O26,$B$110:L$128,2),"")</f>
        <v/>
      </c>
      <c r="Q26" s="32">
        <f t="shared" si="13"/>
        <v>0</v>
      </c>
      <c r="R26" s="39">
        <v>5</v>
      </c>
      <c r="S26" s="22">
        <f>_xlfn.IFNA(VLOOKUP(R26,$B$110:O$128,2),"")</f>
        <v>12</v>
      </c>
      <c r="T26" s="32">
        <f t="shared" si="14"/>
        <v>1</v>
      </c>
      <c r="U26" s="39"/>
      <c r="V26" s="22" t="str">
        <f>_xlfn.IFNA(VLOOKUP(U26,$B$110:R$128,2),"")</f>
        <v/>
      </c>
      <c r="W26" s="32">
        <f t="shared" si="15"/>
        <v>0</v>
      </c>
      <c r="X26" s="39">
        <v>7</v>
      </c>
      <c r="Y26" s="22">
        <f>_xlfn.IFNA(VLOOKUP(X26,$B$110:U$128,2),"")</f>
        <v>8</v>
      </c>
      <c r="Z26" s="32">
        <f t="shared" si="16"/>
        <v>2</v>
      </c>
      <c r="AA26" s="39">
        <v>7</v>
      </c>
      <c r="AB26" s="22">
        <f>_xlfn.IFNA(VLOOKUP(AA26,$B$110:X$128,2),"")</f>
        <v>8</v>
      </c>
      <c r="AC26" s="32">
        <f t="shared" si="17"/>
        <v>0</v>
      </c>
      <c r="AD26" s="39">
        <v>12</v>
      </c>
      <c r="AE26" s="22">
        <f>_xlfn.IFNA(VLOOKUP(AD26,$B$110:AA$128,2),"")</f>
        <v>8.0000000000000004E-4</v>
      </c>
      <c r="AF26" s="32">
        <f t="shared" si="18"/>
        <v>1</v>
      </c>
      <c r="AG26" s="24">
        <f>_xlfn.IFNA(VLOOKUP(F26,$B$110:C$129,2),0)+_xlfn.IFNA(VLOOKUP(I26,$B$110:C$129,2),0)+_xlfn.IFNA(VLOOKUP(L26,$B$110:C$129,2),0)+_xlfn.IFNA(VLOOKUP(O26,$B$110:C$129,2),0)+_xlfn.IFNA(VLOOKUP(R26,$B$110:C$129,2),0)+_xlfn.IFNA(VLOOKUP(U26,$B$110:C$129,2),0)+_xlfn.IFNA(VLOOKUP(X26,$B$110:C$129,2),0)+_xlfn.IFNA(VLOOKUP(AA26,$B$110:C$129,2),0)+_xlfn.IFNA(VLOOKUP(AD26,$B$110:C$129,2),0)+H26+K26+N26+Q26+T26+W26+Z26+AC26+AF26</f>
        <v>53.000799999999998</v>
      </c>
      <c r="AH26" s="15"/>
    </row>
    <row r="27" spans="1:34" ht="12.75" customHeight="1">
      <c r="A27" s="21" t="s">
        <v>39</v>
      </c>
      <c r="B27" s="21" t="s">
        <v>50</v>
      </c>
      <c r="C27" s="21" t="s">
        <v>51</v>
      </c>
      <c r="D27" s="19">
        <v>92</v>
      </c>
      <c r="E27" s="17" t="s">
        <v>11</v>
      </c>
      <c r="F27" s="39">
        <v>3</v>
      </c>
      <c r="G27" s="22">
        <f>_xlfn.IFNA(VLOOKUP(F27,$B$110:C$129,2),"")</f>
        <v>16</v>
      </c>
      <c r="H27" s="32">
        <f t="shared" si="10"/>
        <v>2</v>
      </c>
      <c r="I27" s="39">
        <v>5</v>
      </c>
      <c r="J27" s="22">
        <f>_xlfn.IFNA(VLOOKUP(I27,$B$110:F$128,2),"")</f>
        <v>12</v>
      </c>
      <c r="K27" s="32">
        <f t="shared" si="11"/>
        <v>3</v>
      </c>
      <c r="L27" s="39"/>
      <c r="M27" s="22" t="str">
        <f>_xlfn.IFNA(VLOOKUP(L27,$B$110:I$128,2),"")</f>
        <v/>
      </c>
      <c r="N27" s="32">
        <f t="shared" si="12"/>
        <v>0</v>
      </c>
      <c r="O27" s="39"/>
      <c r="P27" s="22" t="str">
        <f>_xlfn.IFNA(VLOOKUP(O27,$B$110:L$128,2),"")</f>
        <v/>
      </c>
      <c r="Q27" s="32">
        <f t="shared" si="13"/>
        <v>0</v>
      </c>
      <c r="R27" s="39"/>
      <c r="S27" s="22" t="str">
        <f>_xlfn.IFNA(VLOOKUP(R27,$B$110:O$128,2),"")</f>
        <v/>
      </c>
      <c r="T27" s="32">
        <f t="shared" si="14"/>
        <v>0</v>
      </c>
      <c r="U27" s="39"/>
      <c r="V27" s="22" t="str">
        <f>_xlfn.IFNA(VLOOKUP(U27,$B$110:R$128,2),"")</f>
        <v/>
      </c>
      <c r="W27" s="32">
        <f t="shared" si="15"/>
        <v>0</v>
      </c>
      <c r="X27" s="39"/>
      <c r="Y27" s="22" t="str">
        <f>_xlfn.IFNA(VLOOKUP(X27,$B$110:U$128,2),"")</f>
        <v/>
      </c>
      <c r="Z27" s="32">
        <f t="shared" si="16"/>
        <v>0</v>
      </c>
      <c r="AA27" s="39"/>
      <c r="AB27" s="22" t="str">
        <f>_xlfn.IFNA(VLOOKUP(AA27,$B$110:X$128,2),"")</f>
        <v/>
      </c>
      <c r="AC27" s="32">
        <f t="shared" si="17"/>
        <v>0</v>
      </c>
      <c r="AD27" s="39"/>
      <c r="AE27" s="22" t="str">
        <f>_xlfn.IFNA(VLOOKUP(AD27,$B$110:AA$128,2),"")</f>
        <v/>
      </c>
      <c r="AF27" s="32">
        <f t="shared" si="18"/>
        <v>0</v>
      </c>
      <c r="AG27" s="24">
        <f>_xlfn.IFNA(VLOOKUP(F27,$B$110:C$129,2),0)+_xlfn.IFNA(VLOOKUP(I27,$B$110:C$129,2),0)+_xlfn.IFNA(VLOOKUP(L27,$B$110:C$129,2),0)+_xlfn.IFNA(VLOOKUP(O27,$B$110:C$129,2),0)+_xlfn.IFNA(VLOOKUP(R27,$B$110:C$129,2),0)+_xlfn.IFNA(VLOOKUP(U27,$B$110:C$129,2),0)+_xlfn.IFNA(VLOOKUP(X27,$B$110:C$129,2),0)+_xlfn.IFNA(VLOOKUP(AA27,$B$110:C$129,2),0)+_xlfn.IFNA(VLOOKUP(AD27,$B$110:C$129,2),0)+H27+K27+N27+Q27+T27+W27+Z27+AC27+AF27</f>
        <v>33</v>
      </c>
      <c r="AH27" s="15"/>
    </row>
    <row r="28" spans="1:34" ht="12.75" customHeight="1">
      <c r="A28" s="21" t="s">
        <v>39</v>
      </c>
      <c r="B28" s="21" t="s">
        <v>52</v>
      </c>
      <c r="C28" s="21" t="s">
        <v>53</v>
      </c>
      <c r="D28" s="19">
        <v>233</v>
      </c>
      <c r="E28" s="17" t="s">
        <v>11</v>
      </c>
      <c r="F28" s="39"/>
      <c r="G28" s="22" t="str">
        <f>_xlfn.IFNA(VLOOKUP(F28,$B$110:C$128,2),"")</f>
        <v/>
      </c>
      <c r="H28" s="32">
        <f t="shared" si="10"/>
        <v>0</v>
      </c>
      <c r="I28" s="39"/>
      <c r="J28" s="22" t="str">
        <f>_xlfn.IFNA(VLOOKUP(I28,$B$110:F$128,2),"")</f>
        <v/>
      </c>
      <c r="K28" s="32">
        <f t="shared" si="11"/>
        <v>0</v>
      </c>
      <c r="L28" s="39"/>
      <c r="M28" s="22" t="str">
        <f>_xlfn.IFNA(VLOOKUP(L28,$B$110:I$128,2),"")</f>
        <v/>
      </c>
      <c r="N28" s="32">
        <f t="shared" si="12"/>
        <v>0</v>
      </c>
      <c r="O28" s="39"/>
      <c r="P28" s="22" t="str">
        <f>_xlfn.IFNA(VLOOKUP(O28,$B$110:L$128,2),"")</f>
        <v/>
      </c>
      <c r="Q28" s="32">
        <f t="shared" si="13"/>
        <v>0</v>
      </c>
      <c r="R28" s="39"/>
      <c r="S28" s="22" t="str">
        <f>_xlfn.IFNA(VLOOKUP(R28,$B$110:O$128,2),"")</f>
        <v/>
      </c>
      <c r="T28" s="32">
        <f t="shared" si="14"/>
        <v>0</v>
      </c>
      <c r="U28" s="39"/>
      <c r="V28" s="22" t="str">
        <f>_xlfn.IFNA(VLOOKUP(U28,$B$110:R$128,2),"")</f>
        <v/>
      </c>
      <c r="W28" s="32">
        <f t="shared" si="15"/>
        <v>0</v>
      </c>
      <c r="X28" s="39">
        <v>5</v>
      </c>
      <c r="Y28" s="22">
        <f>_xlfn.IFNA(VLOOKUP(X28,$B$110:U$128,2),"")</f>
        <v>12</v>
      </c>
      <c r="Z28" s="32">
        <f t="shared" si="16"/>
        <v>4</v>
      </c>
      <c r="AA28" s="39">
        <v>4</v>
      </c>
      <c r="AB28" s="22">
        <f>_xlfn.IFNA(VLOOKUP(AA28,$B$110:X$128,2),"")</f>
        <v>14</v>
      </c>
      <c r="AC28" s="32">
        <f t="shared" si="17"/>
        <v>3</v>
      </c>
      <c r="AD28" s="39"/>
      <c r="AE28" s="22" t="str">
        <f>_xlfn.IFNA(VLOOKUP(AD28,$B$110:AA$128,2),"")</f>
        <v/>
      </c>
      <c r="AF28" s="32">
        <f t="shared" si="18"/>
        <v>0</v>
      </c>
      <c r="AG28" s="24">
        <f>_xlfn.IFNA(VLOOKUP(F28,$B$110:C$129,2),0)+_xlfn.IFNA(VLOOKUP(I28,$B$110:C$129,2),0)+_xlfn.IFNA(VLOOKUP(L28,$B$110:C$129,2),0)+_xlfn.IFNA(VLOOKUP(O28,$B$110:C$129,2),0)+_xlfn.IFNA(VLOOKUP(R28,$B$110:C$129,2),0)+_xlfn.IFNA(VLOOKUP(U28,$B$110:C$129,2),0)+_xlfn.IFNA(VLOOKUP(X28,$B$110:C$129,2),0)+_xlfn.IFNA(VLOOKUP(AA28,$B$110:C$129,2),0)+_xlfn.IFNA(VLOOKUP(AD28,$B$110:C$129,2),0)+H28+K28+N28+Q28+T28+W28+Z28+AC28+AF28</f>
        <v>33</v>
      </c>
      <c r="AH28" s="15"/>
    </row>
    <row r="29" spans="1:34" ht="12.75" customHeight="1">
      <c r="A29" s="21" t="s">
        <v>39</v>
      </c>
      <c r="B29" s="21" t="s">
        <v>120</v>
      </c>
      <c r="C29" s="21" t="s">
        <v>121</v>
      </c>
      <c r="D29" s="19">
        <v>51</v>
      </c>
      <c r="E29" s="17" t="s">
        <v>11</v>
      </c>
      <c r="F29" s="39"/>
      <c r="G29" s="22" t="str">
        <f>_xlfn.IFNA(VLOOKUP(F29,$B$110:C$128,2),"")</f>
        <v/>
      </c>
      <c r="H29" s="32">
        <f>IF(F29&gt;0,MIN(F$103-F29,4),0)</f>
        <v>0</v>
      </c>
      <c r="I29" s="39"/>
      <c r="J29" s="22" t="str">
        <f>_xlfn.IFNA(VLOOKUP(I29,$B$110:F$128,2),"")</f>
        <v/>
      </c>
      <c r="K29" s="32">
        <f>IF(I29&gt;0,MIN(I$103-I29,4),0)</f>
        <v>0</v>
      </c>
      <c r="L29" s="39"/>
      <c r="M29" s="22" t="str">
        <f>_xlfn.IFNA(VLOOKUP(L29,$B$110:I$128,2),"")</f>
        <v/>
      </c>
      <c r="N29" s="32">
        <f>IF(L29&gt;0,MIN(L$103-L29,4),0)</f>
        <v>0</v>
      </c>
      <c r="O29" s="39"/>
      <c r="P29" s="22" t="str">
        <f>_xlfn.IFNA(VLOOKUP(O29,$B$110:L$128,2),"")</f>
        <v/>
      </c>
      <c r="Q29" s="32">
        <f>IF(O29&gt;0,MIN(O$103-O29,4),0)</f>
        <v>0</v>
      </c>
      <c r="R29" s="39"/>
      <c r="S29" s="22" t="str">
        <f>_xlfn.IFNA(VLOOKUP(R29,$B$110:O$128,2),"")</f>
        <v/>
      </c>
      <c r="T29" s="32">
        <f>IF(R29&gt;0,MIN(R$103-R29,4),0)</f>
        <v>0</v>
      </c>
      <c r="U29" s="39"/>
      <c r="V29" s="22" t="str">
        <f>_xlfn.IFNA(VLOOKUP(U29,$B$110:R$128,2),"")</f>
        <v/>
      </c>
      <c r="W29" s="32">
        <f>IF(U29&gt;0,MIN(U$103-U29,4),0)</f>
        <v>0</v>
      </c>
      <c r="X29" s="39"/>
      <c r="Y29" s="22" t="str">
        <f>_xlfn.IFNA(VLOOKUP(X29,$B$110:U$128,2),"")</f>
        <v/>
      </c>
      <c r="Z29" s="32">
        <f>IF(X29&gt;0,MIN(X$103-X29,4),0)</f>
        <v>0</v>
      </c>
      <c r="AA29" s="39"/>
      <c r="AB29" s="22" t="str">
        <f>_xlfn.IFNA(VLOOKUP(AA29,$B$110:X$128,2),"")</f>
        <v/>
      </c>
      <c r="AC29" s="32">
        <f>IF(AA29&gt;0,MIN(AA$103-AA29,4),0)</f>
        <v>0</v>
      </c>
      <c r="AD29" s="39">
        <v>1</v>
      </c>
      <c r="AE29" s="22">
        <f>_xlfn.IFNA(VLOOKUP(AD29,$B$110:AA$128,2),"")</f>
        <v>20</v>
      </c>
      <c r="AF29" s="32">
        <f t="shared" si="18"/>
        <v>4</v>
      </c>
      <c r="AG29" s="24">
        <f>_xlfn.IFNA(VLOOKUP(F29,$B$110:C$129,2),0)+_xlfn.IFNA(VLOOKUP(I29,$B$110:C$129,2),0)+_xlfn.IFNA(VLOOKUP(L29,$B$110:C$129,2),0)+_xlfn.IFNA(VLOOKUP(O29,$B$110:C$129,2),0)+_xlfn.IFNA(VLOOKUP(R29,$B$110:C$129,2),0)+_xlfn.IFNA(VLOOKUP(U29,$B$110:C$129,2),0)+_xlfn.IFNA(VLOOKUP(X29,$B$110:C$129,2),0)+_xlfn.IFNA(VLOOKUP(AA29,$B$110:C$129,2),0)+_xlfn.IFNA(VLOOKUP(AD29,$B$110:C$129,2),0)+H29+K29+N29+Q29+T29+W29+Z29+AC29+AF29</f>
        <v>24</v>
      </c>
      <c r="AH29" s="15"/>
    </row>
    <row r="30" spans="1:34" ht="12.75" customHeight="1">
      <c r="A30" s="21" t="s">
        <v>39</v>
      </c>
      <c r="B30" s="21" t="s">
        <v>56</v>
      </c>
      <c r="C30" s="21" t="s">
        <v>36</v>
      </c>
      <c r="D30" s="19">
        <v>8</v>
      </c>
      <c r="E30" s="17" t="s">
        <v>11</v>
      </c>
      <c r="F30" s="39"/>
      <c r="G30" s="22" t="str">
        <f>_xlfn.IFNA(VLOOKUP(F30,$B$110:C$128,2),"")</f>
        <v/>
      </c>
      <c r="H30" s="32">
        <f>IF(F30&gt;0,MIN(F$33-F30,4),0)</f>
        <v>0</v>
      </c>
      <c r="I30" s="39">
        <v>4</v>
      </c>
      <c r="J30" s="22">
        <f>_xlfn.IFNA(VLOOKUP(I30,$B$110:F$128,2),"")</f>
        <v>14</v>
      </c>
      <c r="K30" s="32">
        <f>IF(I30&gt;0,MIN(I$33-I30,4),0)</f>
        <v>4</v>
      </c>
      <c r="L30" s="39"/>
      <c r="M30" s="22" t="str">
        <f>_xlfn.IFNA(VLOOKUP(L30,$B$110:I$128,2),"")</f>
        <v/>
      </c>
      <c r="N30" s="32">
        <f>IF(L30&gt;0,MIN(L$33-L30,4),0)</f>
        <v>0</v>
      </c>
      <c r="O30" s="39"/>
      <c r="P30" s="22" t="str">
        <f>_xlfn.IFNA(VLOOKUP(O30,$B$110:L$128,2),"")</f>
        <v/>
      </c>
      <c r="Q30" s="32">
        <f>IF(O30&gt;0,MIN(O$33-O30,4),0)</f>
        <v>0</v>
      </c>
      <c r="R30" s="39"/>
      <c r="S30" s="22" t="str">
        <f>_xlfn.IFNA(VLOOKUP(R30,$B$110:O$128,2),"")</f>
        <v/>
      </c>
      <c r="T30" s="32">
        <f>IF(R30&gt;0,MIN(R$33-R30,4),0)</f>
        <v>0</v>
      </c>
      <c r="U30" s="39"/>
      <c r="V30" s="22" t="str">
        <f>_xlfn.IFNA(VLOOKUP(U30,$B$110:R$128,2),"")</f>
        <v/>
      </c>
      <c r="W30" s="32">
        <f>IF(U30&gt;0,MIN(U$33-U30,4),0)</f>
        <v>0</v>
      </c>
      <c r="X30" s="39"/>
      <c r="Y30" s="22" t="str">
        <f>_xlfn.IFNA(VLOOKUP(X30,$B$110:U$128,2),"")</f>
        <v/>
      </c>
      <c r="Z30" s="32">
        <f>IF(X30&gt;0,MIN(X$33-X30,4),0)</f>
        <v>0</v>
      </c>
      <c r="AA30" s="39"/>
      <c r="AB30" s="22" t="str">
        <f>_xlfn.IFNA(VLOOKUP(AA30,$B$110:X$128,2),"")</f>
        <v/>
      </c>
      <c r="AC30" s="32">
        <f>IF(AA30&gt;0,MIN(AA$33-AA30,4),0)</f>
        <v>0</v>
      </c>
      <c r="AD30" s="39">
        <v>10</v>
      </c>
      <c r="AE30" s="22">
        <f>_xlfn.IFNA(VLOOKUP(AD30,$B$110:AA$128,2),"")</f>
        <v>2</v>
      </c>
      <c r="AF30" s="32">
        <f t="shared" si="18"/>
        <v>3</v>
      </c>
      <c r="AG30" s="52">
        <f>_xlfn.IFNA(VLOOKUP(F30,$B$110:C$129,2),0)+_xlfn.IFNA(VLOOKUP(I30,$B$110:C$129,2),0)+_xlfn.IFNA(VLOOKUP(L30,$B$110:C$129,2),0)+_xlfn.IFNA(VLOOKUP(O30,$B$110:C$129,2),0)+_xlfn.IFNA(VLOOKUP(R30,$B$110:C$129,2),0)+_xlfn.IFNA(VLOOKUP(U30,$B$110:C$129,2),0)+_xlfn.IFNA(VLOOKUP(X30,$B$110:C$129,2),0)+_xlfn.IFNA(VLOOKUP(AA30,$B$110:C$129,2),0)+_xlfn.IFNA(VLOOKUP(AD30,$B$110:C$129,2),0)+H30+K30+N30+Q30+T30+W30+Z30+AC30+AF30</f>
        <v>23</v>
      </c>
      <c r="AH30" s="15"/>
    </row>
    <row r="31" spans="1:34" ht="12.75" customHeight="1">
      <c r="A31" s="21" t="s">
        <v>39</v>
      </c>
      <c r="B31" s="21" t="s">
        <v>54</v>
      </c>
      <c r="C31" s="21" t="s">
        <v>55</v>
      </c>
      <c r="D31" s="19">
        <v>237</v>
      </c>
      <c r="E31" s="17" t="s">
        <v>11</v>
      </c>
      <c r="F31" s="39"/>
      <c r="G31" s="22" t="str">
        <f>_xlfn.IFNA(VLOOKUP(F31,$B$110:C$128,2),"")</f>
        <v/>
      </c>
      <c r="H31" s="32">
        <f>IF(F31&gt;0,MIN(F$33-F31,4),0)</f>
        <v>0</v>
      </c>
      <c r="I31" s="39"/>
      <c r="J31" s="22" t="str">
        <f>_xlfn.IFNA(VLOOKUP(I31,$B$110:F$128,2),"")</f>
        <v/>
      </c>
      <c r="K31" s="32">
        <f>IF(I31&gt;0,MIN(I$33-I31,4),0)</f>
        <v>0</v>
      </c>
      <c r="L31" s="39"/>
      <c r="M31" s="22" t="str">
        <f>_xlfn.IFNA(VLOOKUP(L31,$B$110:I$128,2),"")</f>
        <v/>
      </c>
      <c r="N31" s="32">
        <f>IF(L31&gt;0,MIN(L$33-L31,4),0)</f>
        <v>0</v>
      </c>
      <c r="O31" s="39">
        <v>7</v>
      </c>
      <c r="P31" s="22">
        <f>_xlfn.IFNA(VLOOKUP(O31,$B$110:L$128,2),"")</f>
        <v>8</v>
      </c>
      <c r="Q31" s="32">
        <f>IF(O31&gt;0,MIN(O$33-O31,4),0)</f>
        <v>0</v>
      </c>
      <c r="R31" s="39"/>
      <c r="S31" s="22" t="str">
        <f>_xlfn.IFNA(VLOOKUP(R31,$B$110:O$128,2),"")</f>
        <v/>
      </c>
      <c r="T31" s="32">
        <f>IF(R31&gt;0,MIN(R$33-R31,4),0)</f>
        <v>0</v>
      </c>
      <c r="U31" s="39">
        <v>5</v>
      </c>
      <c r="V31" s="22">
        <f>_xlfn.IFNA(VLOOKUP(U31,$B$110:R$128,2),"")</f>
        <v>12</v>
      </c>
      <c r="W31" s="32">
        <f>IF(U31&gt;0,MIN(U$33-U31,4),0)</f>
        <v>2</v>
      </c>
      <c r="X31" s="39"/>
      <c r="Y31" s="22" t="str">
        <f>_xlfn.IFNA(VLOOKUP(X31,$B$110:U$128,2),"")</f>
        <v/>
      </c>
      <c r="Z31" s="32">
        <f>IF(X31&gt;0,MIN(X$33-X31,4),0)</f>
        <v>0</v>
      </c>
      <c r="AA31" s="39"/>
      <c r="AB31" s="22" t="str">
        <f>_xlfn.IFNA(VLOOKUP(AA31,$B$110:X$128,2),"")</f>
        <v/>
      </c>
      <c r="AC31" s="32">
        <f>IF(AA31&gt;0,MIN(AA$33-AA31,4),0)</f>
        <v>0</v>
      </c>
      <c r="AD31" s="39"/>
      <c r="AE31" s="22" t="str">
        <f>_xlfn.IFNA(VLOOKUP(AD31,$B$110:AA$128,2),"")</f>
        <v/>
      </c>
      <c r="AF31" s="32">
        <f t="shared" si="18"/>
        <v>0</v>
      </c>
      <c r="AG31" s="52">
        <f>_xlfn.IFNA(VLOOKUP(F31,$B$110:C$129,2),0)+_xlfn.IFNA(VLOOKUP(I31,$B$110:C$129,2),0)+_xlfn.IFNA(VLOOKUP(L31,$B$110:C$129,2),0)+_xlfn.IFNA(VLOOKUP(O31,$B$110:C$129,2),0)+_xlfn.IFNA(VLOOKUP(R31,$B$110:C$129,2),0)+_xlfn.IFNA(VLOOKUP(U31,$B$110:C$129,2),0)+_xlfn.IFNA(VLOOKUP(X31,$B$110:C$129,2),0)+_xlfn.IFNA(VLOOKUP(AA31,$B$110:C$129,2),0)+_xlfn.IFNA(VLOOKUP(AD31,$B$110:C$129,2),0)+H31+K31+N31+Q31+T31+W31+Z31+AC31+AF31</f>
        <v>22</v>
      </c>
      <c r="AH31" s="15"/>
    </row>
    <row r="32" spans="1:34" ht="12.75" customHeight="1">
      <c r="A32" s="21" t="s">
        <v>39</v>
      </c>
      <c r="B32" s="21" t="s">
        <v>25</v>
      </c>
      <c r="C32" s="21" t="s">
        <v>26</v>
      </c>
      <c r="D32" s="19">
        <v>44</v>
      </c>
      <c r="E32" s="17" t="s">
        <v>11</v>
      </c>
      <c r="F32" s="39"/>
      <c r="G32" s="22" t="str">
        <f>_xlfn.IFNA(VLOOKUP(F32,$B$110:C$128,2),"")</f>
        <v/>
      </c>
      <c r="H32" s="32">
        <f>IF(F32&gt;0,MIN(F$103-F32,4),0)</f>
        <v>0</v>
      </c>
      <c r="I32" s="39"/>
      <c r="J32" s="22" t="str">
        <f>_xlfn.IFNA(VLOOKUP(I32,$B$110:F$128,2),"")</f>
        <v/>
      </c>
      <c r="K32" s="32">
        <f>IF(I32&gt;0,MIN(I$103-I32,4),0)</f>
        <v>0</v>
      </c>
      <c r="L32" s="39"/>
      <c r="M32" s="22" t="str">
        <f>_xlfn.IFNA(VLOOKUP(L32,$B$110:I$128,2),"")</f>
        <v/>
      </c>
      <c r="N32" s="32">
        <f>IF(L32&gt;0,MIN(L$103-L32,4),0)</f>
        <v>0</v>
      </c>
      <c r="O32" s="39"/>
      <c r="P32" s="22" t="str">
        <f>_xlfn.IFNA(VLOOKUP(O32,$B$110:L$128,2),"")</f>
        <v/>
      </c>
      <c r="Q32" s="32">
        <f>IF(O32&gt;0,MIN(O$103-O32,4),0)</f>
        <v>0</v>
      </c>
      <c r="R32" s="39"/>
      <c r="S32" s="22" t="str">
        <f>_xlfn.IFNA(VLOOKUP(R32,$B$110:O$128,2),"")</f>
        <v/>
      </c>
      <c r="T32" s="32">
        <f>IF(R32&gt;0,MIN(R$103-R32,4),0)</f>
        <v>0</v>
      </c>
      <c r="U32" s="39"/>
      <c r="V32" s="22" t="str">
        <f>_xlfn.IFNA(VLOOKUP(U32,$B$110:R$128,2),"")</f>
        <v/>
      </c>
      <c r="W32" s="32">
        <f>IF(U32&gt;0,MIN(U$103-U32,4),0)</f>
        <v>0</v>
      </c>
      <c r="X32" s="39"/>
      <c r="Y32" s="22" t="str">
        <f>_xlfn.IFNA(VLOOKUP(X32,$B$110:U$128,2),"")</f>
        <v/>
      </c>
      <c r="Z32" s="32">
        <f>IF(X32&gt;0,MIN(X$103-X32,4),0)</f>
        <v>0</v>
      </c>
      <c r="AA32" s="39"/>
      <c r="AB32" s="22" t="str">
        <f>_xlfn.IFNA(VLOOKUP(AA32,$B$110:X$128,2),"")</f>
        <v/>
      </c>
      <c r="AC32" s="32">
        <f>IF(AA32&gt;0,MIN(AA$103-AA32,4),0)</f>
        <v>0</v>
      </c>
      <c r="AD32" s="39">
        <v>2</v>
      </c>
      <c r="AE32" s="22">
        <f>_xlfn.IFNA(VLOOKUP(AD32,$B$110:AA$128,2),"")</f>
        <v>18</v>
      </c>
      <c r="AF32" s="32">
        <f t="shared" si="18"/>
        <v>4</v>
      </c>
      <c r="AG32" s="24">
        <f>_xlfn.IFNA(VLOOKUP(F32,$B$110:C$129,2),0)+_xlfn.IFNA(VLOOKUP(I32,$B$110:C$129,2),0)+_xlfn.IFNA(VLOOKUP(L32,$B$110:C$129,2),0)+_xlfn.IFNA(VLOOKUP(O32,$B$110:C$129,2),0)+_xlfn.IFNA(VLOOKUP(R32,$B$110:C$129,2),0)+_xlfn.IFNA(VLOOKUP(U32,$B$110:C$129,2),0)+_xlfn.IFNA(VLOOKUP(X32,$B$110:C$129,2),0)+_xlfn.IFNA(VLOOKUP(AA32,$B$110:C$129,2),0)+_xlfn.IFNA(VLOOKUP(AD32,$B$110:C$129,2),0)+H32+K32+N32+Q32+T32+W32+Z32+AC32+AF32</f>
        <v>22</v>
      </c>
      <c r="AH32" s="15"/>
    </row>
    <row r="33" spans="1:34" s="38" customFormat="1" ht="12.75" customHeight="1">
      <c r="A33" s="33"/>
      <c r="B33" s="33"/>
      <c r="C33" s="33"/>
      <c r="D33" s="33" t="s">
        <v>163</v>
      </c>
      <c r="E33" s="34" t="s">
        <v>162</v>
      </c>
      <c r="F33" s="40">
        <v>5</v>
      </c>
      <c r="G33" s="35"/>
      <c r="H33" s="35"/>
      <c r="I33" s="40">
        <v>8</v>
      </c>
      <c r="J33" s="35"/>
      <c r="K33" s="35">
        <f t="shared" ref="K33" si="19">IF(I33&gt;0,MIN(I$33-I33,4),0)</f>
        <v>0</v>
      </c>
      <c r="L33" s="40">
        <v>4</v>
      </c>
      <c r="M33" s="35"/>
      <c r="N33" s="35"/>
      <c r="O33" s="40">
        <v>7</v>
      </c>
      <c r="P33" s="35"/>
      <c r="Q33" s="35"/>
      <c r="R33" s="40">
        <v>6</v>
      </c>
      <c r="S33" s="35"/>
      <c r="T33" s="35"/>
      <c r="U33" s="40">
        <v>7</v>
      </c>
      <c r="V33" s="35"/>
      <c r="W33" s="35"/>
      <c r="X33" s="40">
        <v>9</v>
      </c>
      <c r="Y33" s="35"/>
      <c r="Z33" s="35"/>
      <c r="AA33" s="40">
        <v>7</v>
      </c>
      <c r="AB33" s="35"/>
      <c r="AC33" s="35"/>
      <c r="AD33" s="40">
        <v>13</v>
      </c>
      <c r="AE33" s="35"/>
      <c r="AF33" s="35"/>
      <c r="AG33" s="36"/>
      <c r="AH33" s="37"/>
    </row>
    <row r="34" spans="1:34" ht="12.75" customHeight="1">
      <c r="A34" s="21" t="s">
        <v>57</v>
      </c>
      <c r="B34" s="21" t="s">
        <v>58</v>
      </c>
      <c r="C34" s="21" t="s">
        <v>59</v>
      </c>
      <c r="D34" s="19">
        <v>109</v>
      </c>
      <c r="E34" s="17" t="s">
        <v>11</v>
      </c>
      <c r="F34" s="39">
        <v>2</v>
      </c>
      <c r="G34" s="22">
        <f>_xlfn.IFNA(VLOOKUP(F34,$B$110:C$129,2),"")</f>
        <v>18</v>
      </c>
      <c r="H34" s="32">
        <f t="shared" ref="H34:H48" si="20">IF(F34&gt;0,MIN(F$49-F34,4),0)</f>
        <v>4</v>
      </c>
      <c r="I34" s="39"/>
      <c r="J34" s="22" t="str">
        <f>_xlfn.IFNA(VLOOKUP(I34,$B$110:F$128,2),"")</f>
        <v/>
      </c>
      <c r="K34" s="32">
        <f t="shared" ref="K34:K48" si="21">IF(I34&gt;0,MIN(I$49-I34,4),0)</f>
        <v>0</v>
      </c>
      <c r="L34" s="39">
        <v>1</v>
      </c>
      <c r="M34" s="22">
        <f>_xlfn.IFNA(VLOOKUP(L34,$B$110:I$128,2),"")</f>
        <v>20</v>
      </c>
      <c r="N34" s="32">
        <f t="shared" ref="N34:N48" si="22">IF(L34&gt;0,MIN(L$49-L34,4),0)</f>
        <v>4</v>
      </c>
      <c r="O34" s="39">
        <v>1</v>
      </c>
      <c r="P34" s="22">
        <f>_xlfn.IFNA(VLOOKUP(O34,$B$110:L$128,2),"")</f>
        <v>20</v>
      </c>
      <c r="Q34" s="32">
        <f t="shared" ref="Q34:Q48" si="23">IF(O34&gt;0,MIN(O$49-O34,4),0)</f>
        <v>4</v>
      </c>
      <c r="R34" s="39">
        <v>1</v>
      </c>
      <c r="S34" s="22">
        <f>_xlfn.IFNA(VLOOKUP(R34,$B$110:O$128,2),"")</f>
        <v>20</v>
      </c>
      <c r="T34" s="32">
        <f t="shared" ref="T34:T48" si="24">IF(R34&gt;0,MIN(R$49-R34,4),0)</f>
        <v>4</v>
      </c>
      <c r="U34" s="39">
        <v>1</v>
      </c>
      <c r="V34" s="22">
        <f>_xlfn.IFNA(VLOOKUP(U34,$B$110:R$128,2),"")</f>
        <v>20</v>
      </c>
      <c r="W34" s="32">
        <f t="shared" ref="W34:W48" si="25">IF(U34&gt;0,MIN(U$49-U34,4),0)</f>
        <v>4</v>
      </c>
      <c r="X34" s="39">
        <v>5</v>
      </c>
      <c r="Y34" s="22">
        <f>_xlfn.IFNA(VLOOKUP(X34,$B$110:U$128,2),"")</f>
        <v>12</v>
      </c>
      <c r="Z34" s="32">
        <f t="shared" ref="Z34:Z48" si="26">IF(X34&gt;0,MIN(X$49-X34,4),0)</f>
        <v>4</v>
      </c>
      <c r="AA34" s="39"/>
      <c r="AB34" s="22" t="str">
        <f>_xlfn.IFNA(VLOOKUP(AA34,$B$110:X$128,2),"")</f>
        <v/>
      </c>
      <c r="AC34" s="32">
        <f t="shared" ref="AC34:AC48" si="27">IF(AA34&gt;0,MIN(AA$49-AA34,4),0)</f>
        <v>0</v>
      </c>
      <c r="AD34" s="39">
        <v>2</v>
      </c>
      <c r="AE34" s="22">
        <f>_xlfn.IFNA(VLOOKUP(AD34,$B$110:AA$128,2),"")</f>
        <v>18</v>
      </c>
      <c r="AF34" s="32">
        <f t="shared" ref="AF34:AF48" si="28">IF(AD34&gt;0,MIN(AD$49-AD34,4),0)</f>
        <v>4</v>
      </c>
      <c r="AG34" s="24">
        <f>_xlfn.IFNA(VLOOKUP(F34,$B$110:C$129,2),0)+_xlfn.IFNA(VLOOKUP(I34,$B$110:C$129,2),0)+_xlfn.IFNA(VLOOKUP(L34,$B$110:C$129,2),0)+_xlfn.IFNA(VLOOKUP(O34,$B$110:C$129,2),0)+_xlfn.IFNA(VLOOKUP(R34,$B$110:C$129,2),0)+_xlfn.IFNA(VLOOKUP(U34,$B$110:C$129,2),0)+_xlfn.IFNA(VLOOKUP(X34,$B$110:C$129,2),0)+_xlfn.IFNA(VLOOKUP(AA34,$B$110:C$129,2),0)+_xlfn.IFNA(VLOOKUP(AD34,$B$110:C$129,2),0)+H34+K34+N34+Q34+T34+W34+Z34+AC34+AF34</f>
        <v>156</v>
      </c>
      <c r="AH34" s="15"/>
    </row>
    <row r="35" spans="1:34" ht="12.75" customHeight="1">
      <c r="A35" s="21" t="s">
        <v>57</v>
      </c>
      <c r="B35" s="21" t="s">
        <v>60</v>
      </c>
      <c r="C35" s="21" t="s">
        <v>61</v>
      </c>
      <c r="D35" s="19">
        <v>80085</v>
      </c>
      <c r="E35" s="17" t="s">
        <v>11</v>
      </c>
      <c r="F35" s="39">
        <v>4</v>
      </c>
      <c r="G35" s="22">
        <f>_xlfn.IFNA(VLOOKUP(F35,$B$110:C$129,2),"")</f>
        <v>14</v>
      </c>
      <c r="H35" s="32">
        <f t="shared" si="20"/>
        <v>4</v>
      </c>
      <c r="I35" s="39">
        <v>3</v>
      </c>
      <c r="J35" s="22">
        <f>_xlfn.IFNA(VLOOKUP(I35,$B$110:F$128,2),"")</f>
        <v>16</v>
      </c>
      <c r="K35" s="32">
        <f t="shared" si="21"/>
        <v>4</v>
      </c>
      <c r="L35" s="39">
        <v>4</v>
      </c>
      <c r="M35" s="22">
        <f>_xlfn.IFNA(VLOOKUP(L35,$B$110:I$128,2),"")</f>
        <v>14</v>
      </c>
      <c r="N35" s="32">
        <f t="shared" si="22"/>
        <v>4</v>
      </c>
      <c r="O35" s="39">
        <v>4</v>
      </c>
      <c r="P35" s="22">
        <f>_xlfn.IFNA(VLOOKUP(O35,$B$110:L$128,2),"")</f>
        <v>14</v>
      </c>
      <c r="Q35" s="32">
        <f t="shared" si="23"/>
        <v>4</v>
      </c>
      <c r="R35" s="39">
        <v>3</v>
      </c>
      <c r="S35" s="22">
        <f>_xlfn.IFNA(VLOOKUP(R35,$B$110:O$128,2),"")</f>
        <v>16</v>
      </c>
      <c r="T35" s="32">
        <f t="shared" si="24"/>
        <v>4</v>
      </c>
      <c r="U35" s="39">
        <v>3</v>
      </c>
      <c r="V35" s="22">
        <f>_xlfn.IFNA(VLOOKUP(U35,$B$110:R$128,2),"")</f>
        <v>16</v>
      </c>
      <c r="W35" s="32">
        <f t="shared" si="25"/>
        <v>4</v>
      </c>
      <c r="X35" s="39">
        <v>3</v>
      </c>
      <c r="Y35" s="22">
        <f>_xlfn.IFNA(VLOOKUP(X35,$B$110:U$128,2),"")</f>
        <v>16</v>
      </c>
      <c r="Z35" s="32">
        <f t="shared" si="26"/>
        <v>4</v>
      </c>
      <c r="AA35" s="39"/>
      <c r="AB35" s="22" t="str">
        <f>_xlfn.IFNA(VLOOKUP(AA35,$B$110:X$128,2),"")</f>
        <v/>
      </c>
      <c r="AC35" s="32">
        <f t="shared" si="27"/>
        <v>0</v>
      </c>
      <c r="AD35" s="39">
        <v>6</v>
      </c>
      <c r="AE35" s="22">
        <f>_xlfn.IFNA(VLOOKUP(AD35,$B$110:AA$128,2),"")</f>
        <v>10</v>
      </c>
      <c r="AF35" s="32">
        <f t="shared" si="28"/>
        <v>3</v>
      </c>
      <c r="AG35" s="24">
        <f>_xlfn.IFNA(VLOOKUP(F35,$B$110:C$129,2),0)+_xlfn.IFNA(VLOOKUP(I35,$B$110:C$129,2),0)+_xlfn.IFNA(VLOOKUP(L35,$B$110:C$129,2),0)+_xlfn.IFNA(VLOOKUP(O35,$B$110:C$129,2),0)+_xlfn.IFNA(VLOOKUP(R35,$B$110:C$129,2),0)+_xlfn.IFNA(VLOOKUP(U35,$B$110:C$129,2),0)+_xlfn.IFNA(VLOOKUP(X35,$B$110:C$129,2),0)+_xlfn.IFNA(VLOOKUP(AA35,$B$110:C$129,2),0)+_xlfn.IFNA(VLOOKUP(AD35,$B$110:C$129,2),0)+H35+K35+N35+Q35+T35+W35+Z35+AC35+AF35</f>
        <v>147</v>
      </c>
      <c r="AH35" s="15"/>
    </row>
    <row r="36" spans="1:34" ht="12.75" customHeight="1">
      <c r="A36" s="21" t="s">
        <v>57</v>
      </c>
      <c r="B36" s="21" t="s">
        <v>62</v>
      </c>
      <c r="C36" s="21" t="s">
        <v>63</v>
      </c>
      <c r="D36" s="19">
        <v>35</v>
      </c>
      <c r="E36" s="17" t="s">
        <v>11</v>
      </c>
      <c r="F36" s="39">
        <v>3</v>
      </c>
      <c r="G36" s="22">
        <f>_xlfn.IFNA(VLOOKUP(F36,$B$110:C$129,2),"")</f>
        <v>16</v>
      </c>
      <c r="H36" s="32">
        <f t="shared" si="20"/>
        <v>4</v>
      </c>
      <c r="I36" s="39">
        <v>4</v>
      </c>
      <c r="J36" s="22">
        <f>_xlfn.IFNA(VLOOKUP(I36,$B$110:F$128,2),"")</f>
        <v>14</v>
      </c>
      <c r="K36" s="32">
        <f t="shared" si="21"/>
        <v>4</v>
      </c>
      <c r="L36" s="39">
        <v>2</v>
      </c>
      <c r="M36" s="22">
        <f>_xlfn.IFNA(VLOOKUP(L36,$B$110:I$128,2),"")</f>
        <v>18</v>
      </c>
      <c r="N36" s="32">
        <f t="shared" si="22"/>
        <v>4</v>
      </c>
      <c r="O36" s="39">
        <v>2</v>
      </c>
      <c r="P36" s="22">
        <f>_xlfn.IFNA(VLOOKUP(O36,$B$110:L$128,2),"")</f>
        <v>18</v>
      </c>
      <c r="Q36" s="32">
        <f t="shared" si="23"/>
        <v>4</v>
      </c>
      <c r="R36" s="39"/>
      <c r="S36" s="22" t="str">
        <f>_xlfn.IFNA(VLOOKUP(R36,$B$110:O$128,2),"")</f>
        <v/>
      </c>
      <c r="T36" s="32">
        <f t="shared" si="24"/>
        <v>0</v>
      </c>
      <c r="U36" s="39">
        <v>4</v>
      </c>
      <c r="V36" s="22">
        <f>_xlfn.IFNA(VLOOKUP(U36,$B$110:R$128,2),"")</f>
        <v>14</v>
      </c>
      <c r="W36" s="32">
        <f t="shared" si="25"/>
        <v>4</v>
      </c>
      <c r="X36" s="39"/>
      <c r="Y36" s="22" t="str">
        <f>_xlfn.IFNA(VLOOKUP(X36,$B$110:U$128,2),"")</f>
        <v/>
      </c>
      <c r="Z36" s="32">
        <f t="shared" si="26"/>
        <v>0</v>
      </c>
      <c r="AA36" s="39">
        <v>4</v>
      </c>
      <c r="AB36" s="22">
        <f>_xlfn.IFNA(VLOOKUP(AA36,$B$110:X$128,2),"")</f>
        <v>14</v>
      </c>
      <c r="AC36" s="32">
        <f t="shared" si="27"/>
        <v>3</v>
      </c>
      <c r="AD36" s="39">
        <v>4</v>
      </c>
      <c r="AE36" s="22">
        <f>_xlfn.IFNA(VLOOKUP(AD36,$B$110:AA$128,2),"")</f>
        <v>14</v>
      </c>
      <c r="AF36" s="32">
        <f t="shared" si="28"/>
        <v>4</v>
      </c>
      <c r="AG36" s="24">
        <f>_xlfn.IFNA(VLOOKUP(F36,$B$110:C$129,2),0)+_xlfn.IFNA(VLOOKUP(I36,$B$110:C$129,2),0)+_xlfn.IFNA(VLOOKUP(L36,$B$110:C$129,2),0)+_xlfn.IFNA(VLOOKUP(O36,$B$110:C$129,2),0)+_xlfn.IFNA(VLOOKUP(R36,$B$110:C$129,2),0)+_xlfn.IFNA(VLOOKUP(U36,$B$110:C$129,2),0)+_xlfn.IFNA(VLOOKUP(X36,$B$110:C$129,2),0)+_xlfn.IFNA(VLOOKUP(AA36,$B$110:C$129,2),0)+_xlfn.IFNA(VLOOKUP(AD36,$B$110:C$129,2),0)+H36+K36+N36+Q36+T36+W36+Z36+AC36+AF36</f>
        <v>135</v>
      </c>
      <c r="AH36" s="15"/>
    </row>
    <row r="37" spans="1:34" ht="12.75" customHeight="1">
      <c r="A37" s="21" t="s">
        <v>57</v>
      </c>
      <c r="B37" s="21" t="s">
        <v>66</v>
      </c>
      <c r="C37" s="21" t="s">
        <v>67</v>
      </c>
      <c r="D37" s="19">
        <v>31</v>
      </c>
      <c r="E37" s="17" t="s">
        <v>49</v>
      </c>
      <c r="F37" s="39"/>
      <c r="G37" s="22" t="str">
        <f>_xlfn.IFNA(VLOOKUP(F37,$B$110:C$128,2),"")</f>
        <v/>
      </c>
      <c r="H37" s="32">
        <f t="shared" si="20"/>
        <v>0</v>
      </c>
      <c r="I37" s="39">
        <v>6</v>
      </c>
      <c r="J37" s="22">
        <f>_xlfn.IFNA(VLOOKUP(I37,$B$110:F$128,2),"")</f>
        <v>10</v>
      </c>
      <c r="K37" s="32">
        <f t="shared" si="21"/>
        <v>2</v>
      </c>
      <c r="L37" s="39">
        <v>11</v>
      </c>
      <c r="M37" s="22">
        <f>_xlfn.IFNA(VLOOKUP(L37,$B$110:I$128,2),"")</f>
        <v>8.9999999999999998E-4</v>
      </c>
      <c r="N37" s="32">
        <f t="shared" si="22"/>
        <v>1</v>
      </c>
      <c r="O37" s="39">
        <v>8</v>
      </c>
      <c r="P37" s="22">
        <f>_xlfn.IFNA(VLOOKUP(O37,$B$110:L$128,2),"")</f>
        <v>6</v>
      </c>
      <c r="Q37" s="32">
        <f t="shared" si="23"/>
        <v>2</v>
      </c>
      <c r="R37" s="39">
        <v>4</v>
      </c>
      <c r="S37" s="22">
        <f>_xlfn.IFNA(VLOOKUP(R37,$B$110:O$128,2),"")</f>
        <v>14</v>
      </c>
      <c r="T37" s="32">
        <f t="shared" si="24"/>
        <v>4</v>
      </c>
      <c r="U37" s="39">
        <v>6</v>
      </c>
      <c r="V37" s="22">
        <f>_xlfn.IFNA(VLOOKUP(U37,$B$110:R$128,2),"")</f>
        <v>10</v>
      </c>
      <c r="W37" s="32">
        <f t="shared" si="25"/>
        <v>2</v>
      </c>
      <c r="X37" s="39">
        <v>7</v>
      </c>
      <c r="Y37" s="22">
        <f>_xlfn.IFNA(VLOOKUP(X37,$B$110:U$128,2),"")</f>
        <v>8</v>
      </c>
      <c r="Z37" s="32">
        <f t="shared" si="26"/>
        <v>2</v>
      </c>
      <c r="AA37" s="39">
        <v>3</v>
      </c>
      <c r="AB37" s="22">
        <f>_xlfn.IFNA(VLOOKUP(AA37,$B$110:X$128,2),"")</f>
        <v>16</v>
      </c>
      <c r="AC37" s="32">
        <f t="shared" si="27"/>
        <v>4</v>
      </c>
      <c r="AD37" s="39">
        <v>5</v>
      </c>
      <c r="AE37" s="22">
        <f>_xlfn.IFNA(VLOOKUP(AD37,$B$110:AA$128,2),"")</f>
        <v>12</v>
      </c>
      <c r="AF37" s="32">
        <f t="shared" si="28"/>
        <v>4</v>
      </c>
      <c r="AG37" s="24">
        <f>_xlfn.IFNA(VLOOKUP(F37,$B$110:C$129,2),0)+_xlfn.IFNA(VLOOKUP(I37,$B$110:C$129,2),0)+_xlfn.IFNA(VLOOKUP(L37,$B$110:C$129,2),0)+_xlfn.IFNA(VLOOKUP(O37,$B$110:C$129,2),0)+_xlfn.IFNA(VLOOKUP(R37,$B$110:C$129,2),0)+_xlfn.IFNA(VLOOKUP(U37,$B$110:C$129,2),0)+_xlfn.IFNA(VLOOKUP(X37,$B$110:C$129,2),0)+_xlfn.IFNA(VLOOKUP(AA37,$B$110:C$129,2),0)+_xlfn.IFNA(VLOOKUP(AD37,$B$110:C$129,2),0)+H37+K37+N37+Q37+T37+W37+Z37+AC37+AF37</f>
        <v>97.000900000000001</v>
      </c>
      <c r="AH37" s="15"/>
    </row>
    <row r="38" spans="1:34" ht="12.75" customHeight="1">
      <c r="A38" s="21" t="s">
        <v>57</v>
      </c>
      <c r="B38" s="21" t="s">
        <v>64</v>
      </c>
      <c r="C38" s="21" t="s">
        <v>65</v>
      </c>
      <c r="D38" s="19">
        <v>69</v>
      </c>
      <c r="E38" s="17" t="s">
        <v>11</v>
      </c>
      <c r="F38" s="39"/>
      <c r="G38" s="22" t="str">
        <f>_xlfn.IFNA(VLOOKUP(F38,$B$110:C$128,2),"")</f>
        <v/>
      </c>
      <c r="H38" s="32">
        <f t="shared" si="20"/>
        <v>0</v>
      </c>
      <c r="I38" s="39"/>
      <c r="J38" s="22" t="str">
        <f>_xlfn.IFNA(VLOOKUP(I38,$B$110:F$128,2),"")</f>
        <v/>
      </c>
      <c r="K38" s="32">
        <f t="shared" si="21"/>
        <v>0</v>
      </c>
      <c r="L38" s="39">
        <v>8</v>
      </c>
      <c r="M38" s="22">
        <f>_xlfn.IFNA(VLOOKUP(L38,$B$110:I$128,2),"")</f>
        <v>6</v>
      </c>
      <c r="N38" s="32">
        <f t="shared" si="22"/>
        <v>4</v>
      </c>
      <c r="O38" s="39">
        <v>3</v>
      </c>
      <c r="P38" s="22">
        <f>_xlfn.IFNA(VLOOKUP(O38,$B$110:L$128,2),"")</f>
        <v>16</v>
      </c>
      <c r="Q38" s="32">
        <f t="shared" si="23"/>
        <v>4</v>
      </c>
      <c r="R38" s="39">
        <v>2</v>
      </c>
      <c r="S38" s="22">
        <f>_xlfn.IFNA(VLOOKUP(R38,$B$110:O$128,2),"")</f>
        <v>18</v>
      </c>
      <c r="T38" s="32">
        <f t="shared" si="24"/>
        <v>4</v>
      </c>
      <c r="U38" s="39">
        <v>2</v>
      </c>
      <c r="V38" s="22">
        <f>_xlfn.IFNA(VLOOKUP(U38,$B$110:R$128,2),"")</f>
        <v>18</v>
      </c>
      <c r="W38" s="32">
        <f t="shared" si="25"/>
        <v>4</v>
      </c>
      <c r="X38" s="39">
        <v>6</v>
      </c>
      <c r="Y38" s="22">
        <f>_xlfn.IFNA(VLOOKUP(X38,$B$110:U$128,2),"")</f>
        <v>10</v>
      </c>
      <c r="Z38" s="32">
        <f t="shared" si="26"/>
        <v>3</v>
      </c>
      <c r="AA38" s="39"/>
      <c r="AB38" s="22" t="str">
        <f>_xlfn.IFNA(VLOOKUP(AA38,$B$110:X$128,2),"")</f>
        <v/>
      </c>
      <c r="AC38" s="32">
        <f t="shared" si="27"/>
        <v>0</v>
      </c>
      <c r="AD38" s="39"/>
      <c r="AE38" s="22" t="str">
        <f>_xlfn.IFNA(VLOOKUP(AD38,$B$110:AA$128,2),"")</f>
        <v/>
      </c>
      <c r="AF38" s="32">
        <f t="shared" si="28"/>
        <v>0</v>
      </c>
      <c r="AG38" s="24">
        <f>_xlfn.IFNA(VLOOKUP(F38,$B$110:C$129,2),0)+_xlfn.IFNA(VLOOKUP(I38,$B$110:C$129,2),0)+_xlfn.IFNA(VLOOKUP(L38,$B$110:C$129,2),0)+_xlfn.IFNA(VLOOKUP(O38,$B$110:C$129,2),0)+_xlfn.IFNA(VLOOKUP(R38,$B$110:C$129,2),0)+_xlfn.IFNA(VLOOKUP(U38,$B$110:C$129,2),0)+_xlfn.IFNA(VLOOKUP(X38,$B$110:C$129,2),0)+_xlfn.IFNA(VLOOKUP(AA38,$B$110:C$129,2),0)+_xlfn.IFNA(VLOOKUP(AD38,$B$110:C$129,2),0)+H38+K38+N38+Q38+T38+W38+Z38+AC38+AF38</f>
        <v>87</v>
      </c>
      <c r="AH38" s="15"/>
    </row>
    <row r="39" spans="1:34" ht="12.75" customHeight="1">
      <c r="A39" s="21" t="s">
        <v>57</v>
      </c>
      <c r="B39" s="21" t="s">
        <v>70</v>
      </c>
      <c r="C39" s="21" t="s">
        <v>69</v>
      </c>
      <c r="D39" s="19">
        <v>97</v>
      </c>
      <c r="E39" s="17" t="s">
        <v>11</v>
      </c>
      <c r="F39" s="39"/>
      <c r="G39" s="22" t="str">
        <f>_xlfn.IFNA(VLOOKUP(F39,$B$110:C$128,2),"")</f>
        <v/>
      </c>
      <c r="H39" s="32">
        <f t="shared" si="20"/>
        <v>0</v>
      </c>
      <c r="I39" s="39"/>
      <c r="J39" s="22" t="str">
        <f>_xlfn.IFNA(VLOOKUP(I39,$B$110:F$128,2),"")</f>
        <v/>
      </c>
      <c r="K39" s="32">
        <f t="shared" si="21"/>
        <v>0</v>
      </c>
      <c r="L39" s="39">
        <v>1</v>
      </c>
      <c r="M39" s="22">
        <f>_xlfn.IFNA(VLOOKUP(L39,$B$110:I$128,2),"")</f>
        <v>20</v>
      </c>
      <c r="N39" s="32">
        <f t="shared" si="22"/>
        <v>4</v>
      </c>
      <c r="O39" s="39">
        <v>1</v>
      </c>
      <c r="P39" s="22">
        <f>_xlfn.IFNA(VLOOKUP(O39,$B$110:L$128,2),"")</f>
        <v>20</v>
      </c>
      <c r="Q39" s="32">
        <f t="shared" si="23"/>
        <v>4</v>
      </c>
      <c r="R39" s="39">
        <v>6</v>
      </c>
      <c r="S39" s="22">
        <f>_xlfn.IFNA(VLOOKUP(R39,$B$110:O$128,2),"")</f>
        <v>10</v>
      </c>
      <c r="T39" s="32">
        <f t="shared" si="24"/>
        <v>2</v>
      </c>
      <c r="U39" s="39">
        <v>8</v>
      </c>
      <c r="V39" s="22">
        <f>_xlfn.IFNA(VLOOKUP(U39,$B$110:R$128,2),"")</f>
        <v>6</v>
      </c>
      <c r="W39" s="32">
        <f t="shared" si="25"/>
        <v>0</v>
      </c>
      <c r="X39" s="39">
        <v>4</v>
      </c>
      <c r="Y39" s="22">
        <f>_xlfn.IFNA(VLOOKUP(X39,$B$110:U$128,2),"")</f>
        <v>14</v>
      </c>
      <c r="Z39" s="32">
        <f t="shared" si="26"/>
        <v>4</v>
      </c>
      <c r="AA39" s="39"/>
      <c r="AB39" s="22" t="str">
        <f>_xlfn.IFNA(VLOOKUP(AA39,$B$110:X$128,2),"")</f>
        <v/>
      </c>
      <c r="AC39" s="32">
        <f t="shared" si="27"/>
        <v>0</v>
      </c>
      <c r="AD39" s="39"/>
      <c r="AE39" s="22" t="str">
        <f>_xlfn.IFNA(VLOOKUP(AD39,$B$110:AA$128,2),"")</f>
        <v/>
      </c>
      <c r="AF39" s="32">
        <f t="shared" si="28"/>
        <v>0</v>
      </c>
      <c r="AG39" s="24">
        <f>_xlfn.IFNA(VLOOKUP(F39,$B$110:C$129,2),0)+_xlfn.IFNA(VLOOKUP(I39,$B$110:C$129,2),0)+_xlfn.IFNA(VLOOKUP(L39,$B$110:C$129,2),0)+_xlfn.IFNA(VLOOKUP(O39,$B$110:C$129,2),0)+_xlfn.IFNA(VLOOKUP(R39,$B$110:C$129,2),0)+_xlfn.IFNA(VLOOKUP(U39,$B$110:C$129,2),0)+_xlfn.IFNA(VLOOKUP(X39,$B$110:C$129,2),0)+_xlfn.IFNA(VLOOKUP(AA39,$B$110:C$129,2),0)+_xlfn.IFNA(VLOOKUP(AD39,$B$110:C$129,2),0)+H39+K39+N39+Q39+T39+W39+Z39+AC39+AF39</f>
        <v>84</v>
      </c>
      <c r="AH39" s="15"/>
    </row>
    <row r="40" spans="1:34" ht="12.75" customHeight="1">
      <c r="A40" s="21" t="s">
        <v>57</v>
      </c>
      <c r="B40" s="21" t="s">
        <v>68</v>
      </c>
      <c r="C40" s="21" t="s">
        <v>67</v>
      </c>
      <c r="D40" s="19">
        <v>21</v>
      </c>
      <c r="E40" s="17" t="s">
        <v>11</v>
      </c>
      <c r="F40" s="39"/>
      <c r="G40" s="22" t="str">
        <f>_xlfn.IFNA(VLOOKUP(F40,$B$110:C$128,2),"")</f>
        <v/>
      </c>
      <c r="H40" s="32">
        <f t="shared" si="20"/>
        <v>0</v>
      </c>
      <c r="I40" s="39">
        <v>5</v>
      </c>
      <c r="J40" s="22">
        <f>_xlfn.IFNA(VLOOKUP(I40,$B$110:F$128,2),"")</f>
        <v>12</v>
      </c>
      <c r="K40" s="32">
        <f t="shared" si="21"/>
        <v>3</v>
      </c>
      <c r="L40" s="39">
        <v>5</v>
      </c>
      <c r="M40" s="22">
        <f>_xlfn.IFNA(VLOOKUP(L40,$B$110:I$128,2),"")</f>
        <v>12</v>
      </c>
      <c r="N40" s="32">
        <f t="shared" si="22"/>
        <v>4</v>
      </c>
      <c r="O40" s="39">
        <v>7</v>
      </c>
      <c r="P40" s="22">
        <f>_xlfn.IFNA(VLOOKUP(O40,$B$110:L$128,2),"")</f>
        <v>8</v>
      </c>
      <c r="Q40" s="32">
        <f t="shared" si="23"/>
        <v>3</v>
      </c>
      <c r="R40" s="39"/>
      <c r="S40" s="22" t="str">
        <f>_xlfn.IFNA(VLOOKUP(R40,$B$110:O$128,2),"")</f>
        <v/>
      </c>
      <c r="T40" s="32">
        <f t="shared" si="24"/>
        <v>0</v>
      </c>
      <c r="U40" s="39">
        <v>5</v>
      </c>
      <c r="V40" s="22">
        <f>_xlfn.IFNA(VLOOKUP(U40,$B$110:R$128,2),"")</f>
        <v>12</v>
      </c>
      <c r="W40" s="32">
        <f t="shared" si="25"/>
        <v>3</v>
      </c>
      <c r="X40" s="39">
        <v>8</v>
      </c>
      <c r="Y40" s="22">
        <f>_xlfn.IFNA(VLOOKUP(X40,$B$110:U$128,2),"")</f>
        <v>6</v>
      </c>
      <c r="Z40" s="32">
        <f t="shared" si="26"/>
        <v>1</v>
      </c>
      <c r="AA40" s="39">
        <v>5</v>
      </c>
      <c r="AB40" s="22">
        <f>_xlfn.IFNA(VLOOKUP(AA40,$B$110:X$128,2),"")</f>
        <v>12</v>
      </c>
      <c r="AC40" s="32">
        <f t="shared" si="27"/>
        <v>2</v>
      </c>
      <c r="AD40" s="39"/>
      <c r="AE40" s="22" t="str">
        <f>_xlfn.IFNA(VLOOKUP(AD40,$B$110:AA$128,2),"")</f>
        <v/>
      </c>
      <c r="AF40" s="32">
        <f t="shared" si="28"/>
        <v>0</v>
      </c>
      <c r="AG40" s="24">
        <f>_xlfn.IFNA(VLOOKUP(F40,$B$110:C$129,2),0)+_xlfn.IFNA(VLOOKUP(I40,$B$110:C$129,2),0)+_xlfn.IFNA(VLOOKUP(L40,$B$110:C$129,2),0)+_xlfn.IFNA(VLOOKUP(O40,$B$110:C$129,2),0)+_xlfn.IFNA(VLOOKUP(R40,$B$110:C$129,2),0)+_xlfn.IFNA(VLOOKUP(U40,$B$110:C$129,2),0)+_xlfn.IFNA(VLOOKUP(X40,$B$110:C$129,2),0)+_xlfn.IFNA(VLOOKUP(AA40,$B$110:C$129,2),0)+_xlfn.IFNA(VLOOKUP(AD40,$B$110:C$129,2),0)+H40+K40+N40+Q40+T40+W40+Z40+AC40+AF40</f>
        <v>78</v>
      </c>
      <c r="AH40" s="15"/>
    </row>
    <row r="41" spans="1:34" ht="12.75" customHeight="1">
      <c r="A41" s="21" t="s">
        <v>57</v>
      </c>
      <c r="B41" s="21" t="s">
        <v>40</v>
      </c>
      <c r="C41" s="21" t="s">
        <v>69</v>
      </c>
      <c r="D41" s="19">
        <v>76</v>
      </c>
      <c r="E41" s="17" t="s">
        <v>11</v>
      </c>
      <c r="F41" s="39"/>
      <c r="G41" s="22" t="str">
        <f>_xlfn.IFNA(VLOOKUP(F41,$B$110:C$128,2),"")</f>
        <v/>
      </c>
      <c r="H41" s="32">
        <f t="shared" si="20"/>
        <v>0</v>
      </c>
      <c r="I41" s="39"/>
      <c r="J41" s="22" t="str">
        <f>_xlfn.IFNA(VLOOKUP(I41,$B$110:F$128,2),"")</f>
        <v/>
      </c>
      <c r="K41" s="32">
        <f t="shared" si="21"/>
        <v>0</v>
      </c>
      <c r="L41" s="39">
        <v>9</v>
      </c>
      <c r="M41" s="22">
        <f>_xlfn.IFNA(VLOOKUP(L41,$B$110:I$128,2),"")</f>
        <v>4</v>
      </c>
      <c r="N41" s="32">
        <f t="shared" si="22"/>
        <v>3</v>
      </c>
      <c r="O41" s="39">
        <v>9</v>
      </c>
      <c r="P41" s="22">
        <f>_xlfn.IFNA(VLOOKUP(O41,$B$110:L$128,2),"")</f>
        <v>4</v>
      </c>
      <c r="Q41" s="32">
        <f t="shared" si="23"/>
        <v>1</v>
      </c>
      <c r="R41" s="39">
        <v>5</v>
      </c>
      <c r="S41" s="22">
        <f>_xlfn.IFNA(VLOOKUP(R41,$B$110:O$128,2),"")</f>
        <v>12</v>
      </c>
      <c r="T41" s="32">
        <f t="shared" si="24"/>
        <v>3</v>
      </c>
      <c r="U41" s="39"/>
      <c r="V41" s="22" t="str">
        <f>_xlfn.IFNA(VLOOKUP(U41,$B$110:R$128,2),"")</f>
        <v/>
      </c>
      <c r="W41" s="32">
        <f t="shared" si="25"/>
        <v>0</v>
      </c>
      <c r="X41" s="39">
        <v>1</v>
      </c>
      <c r="Y41" s="22">
        <f>_xlfn.IFNA(VLOOKUP(X41,$B$110:U$128,2),"")</f>
        <v>20</v>
      </c>
      <c r="Z41" s="32">
        <f t="shared" si="26"/>
        <v>4</v>
      </c>
      <c r="AA41" s="39"/>
      <c r="AB41" s="22" t="str">
        <f>_xlfn.IFNA(VLOOKUP(AA41,$B$110:X$128,2),"")</f>
        <v/>
      </c>
      <c r="AC41" s="32">
        <f t="shared" si="27"/>
        <v>0</v>
      </c>
      <c r="AD41" s="39"/>
      <c r="AE41" s="22" t="str">
        <f>_xlfn.IFNA(VLOOKUP(AD41,$B$110:AA$128,2),"")</f>
        <v/>
      </c>
      <c r="AF41" s="32">
        <f t="shared" si="28"/>
        <v>0</v>
      </c>
      <c r="AG41" s="24">
        <f>_xlfn.IFNA(VLOOKUP(F41,$B$110:C$129,2),0)+_xlfn.IFNA(VLOOKUP(I41,$B$110:C$129,2),0)+_xlfn.IFNA(VLOOKUP(L41,$B$110:C$129,2),0)+_xlfn.IFNA(VLOOKUP(O41,$B$110:C$129,2),0)+_xlfn.IFNA(VLOOKUP(R41,$B$110:C$129,2),0)+_xlfn.IFNA(VLOOKUP(U41,$B$110:C$129,2),0)+_xlfn.IFNA(VLOOKUP(X41,$B$110:C$129,2),0)+_xlfn.IFNA(VLOOKUP(AA41,$B$110:C$129,2),0)+_xlfn.IFNA(VLOOKUP(AD41,$B$110:C$129,2),0)+H41+K41+N41+Q41+T41+W41+Z41+AC41+AF41</f>
        <v>51</v>
      </c>
      <c r="AH41" s="15"/>
    </row>
    <row r="42" spans="1:34" ht="12.75" customHeight="1">
      <c r="A42" s="21" t="s">
        <v>57</v>
      </c>
      <c r="B42" s="21" t="s">
        <v>71</v>
      </c>
      <c r="C42" s="21" t="s">
        <v>72</v>
      </c>
      <c r="D42" s="19">
        <v>5150</v>
      </c>
      <c r="E42" s="17" t="s">
        <v>11</v>
      </c>
      <c r="F42" s="39"/>
      <c r="G42" s="22" t="str">
        <f>_xlfn.IFNA(VLOOKUP(F42,$B$110:C$128,2),"")</f>
        <v/>
      </c>
      <c r="H42" s="32">
        <f t="shared" si="20"/>
        <v>0</v>
      </c>
      <c r="I42" s="39"/>
      <c r="J42" s="22" t="str">
        <f>_xlfn.IFNA(VLOOKUP(I42,$B$110:F$128,2),"")</f>
        <v/>
      </c>
      <c r="K42" s="32">
        <f t="shared" si="21"/>
        <v>0</v>
      </c>
      <c r="L42" s="39">
        <v>7</v>
      </c>
      <c r="M42" s="22">
        <f>_xlfn.IFNA(VLOOKUP(L42,$B$110:I$128,2),"")</f>
        <v>8</v>
      </c>
      <c r="N42" s="32">
        <f t="shared" si="22"/>
        <v>4</v>
      </c>
      <c r="O42" s="39"/>
      <c r="P42" s="22" t="str">
        <f>_xlfn.IFNA(VLOOKUP(O42,$B$110:L$128,2),"")</f>
        <v/>
      </c>
      <c r="Q42" s="32">
        <f t="shared" si="23"/>
        <v>0</v>
      </c>
      <c r="R42" s="39">
        <v>7</v>
      </c>
      <c r="S42" s="22">
        <f>_xlfn.IFNA(VLOOKUP(R42,$B$110:O$128,2),"")</f>
        <v>8</v>
      </c>
      <c r="T42" s="32">
        <f t="shared" si="24"/>
        <v>1</v>
      </c>
      <c r="U42" s="39">
        <v>7</v>
      </c>
      <c r="V42" s="22">
        <f>_xlfn.IFNA(VLOOKUP(U42,$B$110:R$128,2),"")</f>
        <v>8</v>
      </c>
      <c r="W42" s="32">
        <f t="shared" si="25"/>
        <v>1</v>
      </c>
      <c r="X42" s="39"/>
      <c r="Y42" s="22" t="str">
        <f>_xlfn.IFNA(VLOOKUP(X42,$B$110:U$128,2),"")</f>
        <v/>
      </c>
      <c r="Z42" s="32">
        <f t="shared" si="26"/>
        <v>0</v>
      </c>
      <c r="AA42" s="39"/>
      <c r="AB42" s="22" t="str">
        <f>_xlfn.IFNA(VLOOKUP(AA42,$B$110:X$128,2),"")</f>
        <v/>
      </c>
      <c r="AC42" s="32">
        <f t="shared" si="27"/>
        <v>0</v>
      </c>
      <c r="AD42" s="39"/>
      <c r="AE42" s="22" t="str">
        <f>_xlfn.IFNA(VLOOKUP(AD42,$B$110:AA$128,2),"")</f>
        <v/>
      </c>
      <c r="AF42" s="32">
        <f t="shared" si="28"/>
        <v>0</v>
      </c>
      <c r="AG42" s="24">
        <f>_xlfn.IFNA(VLOOKUP(F42,$B$110:C$129,2),0)+_xlfn.IFNA(VLOOKUP(I42,$B$110:C$129,2),0)+_xlfn.IFNA(VLOOKUP(L42,$B$110:C$129,2),0)+_xlfn.IFNA(VLOOKUP(O42,$B$110:C$129,2),0)+_xlfn.IFNA(VLOOKUP(R42,$B$110:C$129,2),0)+_xlfn.IFNA(VLOOKUP(U42,$B$110:C$129,2),0)+_xlfn.IFNA(VLOOKUP(X42,$B$110:C$129,2),0)+_xlfn.IFNA(VLOOKUP(AA42,$B$110:C$129,2),0)+_xlfn.IFNA(VLOOKUP(AD42,$B$110:C$129,2),0)+H42+K42+N42+Q42+T42+W42+Z42+AC42+AF42</f>
        <v>30</v>
      </c>
      <c r="AH42" s="15"/>
    </row>
    <row r="43" spans="1:34" ht="12.75" customHeight="1">
      <c r="A43" s="21" t="s">
        <v>57</v>
      </c>
      <c r="B43" s="21" t="s">
        <v>21</v>
      </c>
      <c r="C43" s="21" t="s">
        <v>22</v>
      </c>
      <c r="D43" s="19">
        <v>58</v>
      </c>
      <c r="E43" s="17" t="s">
        <v>11</v>
      </c>
      <c r="F43" s="39">
        <v>1</v>
      </c>
      <c r="G43" s="22">
        <f>_xlfn.IFNA(VLOOKUP(F43,$B$110:C$129,2),"")</f>
        <v>20</v>
      </c>
      <c r="H43" s="32">
        <f t="shared" si="20"/>
        <v>4</v>
      </c>
      <c r="I43" s="39"/>
      <c r="J43" s="22" t="str">
        <f>_xlfn.IFNA(VLOOKUP(I43,$B$110:F$128,2),"")</f>
        <v/>
      </c>
      <c r="K43" s="32">
        <f t="shared" si="21"/>
        <v>0</v>
      </c>
      <c r="L43" s="39"/>
      <c r="M43" s="22" t="str">
        <f>_xlfn.IFNA(VLOOKUP(L43,$B$110:I$128,2),"")</f>
        <v/>
      </c>
      <c r="N43" s="32">
        <f t="shared" si="22"/>
        <v>0</v>
      </c>
      <c r="O43" s="39"/>
      <c r="P43" s="22" t="str">
        <f>_xlfn.IFNA(VLOOKUP(O43,$B$110:L$128,2),"")</f>
        <v/>
      </c>
      <c r="Q43" s="32">
        <f t="shared" si="23"/>
        <v>0</v>
      </c>
      <c r="R43" s="39"/>
      <c r="S43" s="22" t="str">
        <f>_xlfn.IFNA(VLOOKUP(R43,$B$110:O$128,2),"")</f>
        <v/>
      </c>
      <c r="T43" s="32">
        <f t="shared" si="24"/>
        <v>0</v>
      </c>
      <c r="U43" s="39"/>
      <c r="V43" s="22" t="str">
        <f>_xlfn.IFNA(VLOOKUP(U43,$B$110:R$128,2),"")</f>
        <v/>
      </c>
      <c r="W43" s="32">
        <f t="shared" si="25"/>
        <v>0</v>
      </c>
      <c r="X43" s="39"/>
      <c r="Y43" s="22" t="str">
        <f>_xlfn.IFNA(VLOOKUP(X43,$B$110:U$128,2),"")</f>
        <v/>
      </c>
      <c r="Z43" s="32">
        <f t="shared" si="26"/>
        <v>0</v>
      </c>
      <c r="AA43" s="39"/>
      <c r="AB43" s="22" t="str">
        <f>_xlfn.IFNA(VLOOKUP(AA43,$B$110:X$128,2),"")</f>
        <v/>
      </c>
      <c r="AC43" s="32">
        <f t="shared" si="27"/>
        <v>0</v>
      </c>
      <c r="AD43" s="39"/>
      <c r="AE43" s="22" t="str">
        <f>_xlfn.IFNA(VLOOKUP(AD43,$B$110:AA$128,2),"")</f>
        <v/>
      </c>
      <c r="AF43" s="32">
        <f t="shared" si="28"/>
        <v>0</v>
      </c>
      <c r="AG43" s="24">
        <f>_xlfn.IFNA(VLOOKUP(F43,$B$110:C$129,2),0)+_xlfn.IFNA(VLOOKUP(I43,$B$110:C$129,2),0)+_xlfn.IFNA(VLOOKUP(L43,$B$110:C$129,2),0)+_xlfn.IFNA(VLOOKUP(O43,$B$110:C$129,2),0)+_xlfn.IFNA(VLOOKUP(R43,$B$110:C$129,2),0)+_xlfn.IFNA(VLOOKUP(U43,$B$110:C$129,2),0)+_xlfn.IFNA(VLOOKUP(X43,$B$110:C$129,2),0)+_xlfn.IFNA(VLOOKUP(AA43,$B$110:C$129,2),0)+_xlfn.IFNA(VLOOKUP(AD43,$B$110:C$129,2),0)+H43+K43+N43+Q43+T43+W43+Z43+AC43+AF43</f>
        <v>24</v>
      </c>
      <c r="AH43" s="15"/>
    </row>
    <row r="44" spans="1:34" ht="12.75" customHeight="1">
      <c r="A44" s="21" t="s">
        <v>57</v>
      </c>
      <c r="B44" s="21" t="s">
        <v>73</v>
      </c>
      <c r="C44" s="21" t="s">
        <v>74</v>
      </c>
      <c r="D44" s="19">
        <v>39</v>
      </c>
      <c r="E44" s="17" t="s">
        <v>11</v>
      </c>
      <c r="F44" s="39"/>
      <c r="G44" s="22" t="str">
        <f>_xlfn.IFNA(VLOOKUP(F44,$B$110:C$128,2),"")</f>
        <v/>
      </c>
      <c r="H44" s="32">
        <f t="shared" si="20"/>
        <v>0</v>
      </c>
      <c r="I44" s="39">
        <v>1</v>
      </c>
      <c r="J44" s="22">
        <f>_xlfn.IFNA(VLOOKUP(I44,$B$110:F$128,2),"")</f>
        <v>20</v>
      </c>
      <c r="K44" s="32">
        <f t="shared" si="21"/>
        <v>4</v>
      </c>
      <c r="L44" s="39"/>
      <c r="M44" s="22" t="str">
        <f>_xlfn.IFNA(VLOOKUP(L44,$B$110:I$128,2),"")</f>
        <v/>
      </c>
      <c r="N44" s="32">
        <f t="shared" si="22"/>
        <v>0</v>
      </c>
      <c r="O44" s="39"/>
      <c r="P44" s="22" t="str">
        <f>_xlfn.IFNA(VLOOKUP(O44,$B$110:L$128,2),"")</f>
        <v/>
      </c>
      <c r="Q44" s="32">
        <f t="shared" si="23"/>
        <v>0</v>
      </c>
      <c r="R44" s="39"/>
      <c r="S44" s="22" t="str">
        <f>_xlfn.IFNA(VLOOKUP(R44,$B$110:O$128,2),"")</f>
        <v/>
      </c>
      <c r="T44" s="32">
        <f t="shared" si="24"/>
        <v>0</v>
      </c>
      <c r="U44" s="39"/>
      <c r="V44" s="22" t="str">
        <f>_xlfn.IFNA(VLOOKUP(U44,$B$110:R$128,2),"")</f>
        <v/>
      </c>
      <c r="W44" s="32">
        <f t="shared" si="25"/>
        <v>0</v>
      </c>
      <c r="X44" s="39"/>
      <c r="Y44" s="22" t="str">
        <f>_xlfn.IFNA(VLOOKUP(X44,$B$110:U$128,2),"")</f>
        <v/>
      </c>
      <c r="Z44" s="32">
        <f t="shared" si="26"/>
        <v>0</v>
      </c>
      <c r="AA44" s="39"/>
      <c r="AB44" s="22" t="str">
        <f>_xlfn.IFNA(VLOOKUP(AA44,$B$110:X$128,2),"")</f>
        <v/>
      </c>
      <c r="AC44" s="32">
        <f t="shared" si="27"/>
        <v>0</v>
      </c>
      <c r="AD44" s="39"/>
      <c r="AE44" s="22" t="str">
        <f>_xlfn.IFNA(VLOOKUP(AD44,$B$110:AA$128,2),"")</f>
        <v/>
      </c>
      <c r="AF44" s="32">
        <f t="shared" si="28"/>
        <v>0</v>
      </c>
      <c r="AG44" s="24">
        <f>_xlfn.IFNA(VLOOKUP(F44,$B$110:C$129,2),0)+_xlfn.IFNA(VLOOKUP(I44,$B$110:C$129,2),0)+_xlfn.IFNA(VLOOKUP(L44,$B$110:C$129,2),0)+_xlfn.IFNA(VLOOKUP(O44,$B$110:C$129,2),0)+_xlfn.IFNA(VLOOKUP(R44,$B$110:C$129,2),0)+_xlfn.IFNA(VLOOKUP(U44,$B$110:C$129,2),0)+_xlfn.IFNA(VLOOKUP(X44,$B$110:C$129,2),0)+_xlfn.IFNA(VLOOKUP(AA44,$B$110:C$129,2),0)+_xlfn.IFNA(VLOOKUP(AD44,$B$110:C$129,2),0)+H44+K44+N44+Q44+T44+W44+Z44+AC44+AF44</f>
        <v>24</v>
      </c>
      <c r="AH44" s="15"/>
    </row>
    <row r="45" spans="1:34" ht="12.75" customHeight="1">
      <c r="A45" s="21" t="s">
        <v>57</v>
      </c>
      <c r="B45" s="21" t="s">
        <v>75</v>
      </c>
      <c r="C45" s="21" t="s">
        <v>76</v>
      </c>
      <c r="D45" s="19">
        <v>121</v>
      </c>
      <c r="E45" s="17" t="s">
        <v>11</v>
      </c>
      <c r="F45" s="39"/>
      <c r="G45" s="22" t="str">
        <f>_xlfn.IFNA(VLOOKUP(F45,$B$110:C$128,2),"")</f>
        <v/>
      </c>
      <c r="H45" s="32">
        <f t="shared" si="20"/>
        <v>0</v>
      </c>
      <c r="I45" s="39">
        <v>2</v>
      </c>
      <c r="J45" s="22">
        <f>_xlfn.IFNA(VLOOKUP(I45,$B$110:F$128,2),"")</f>
        <v>18</v>
      </c>
      <c r="K45" s="32">
        <f t="shared" si="21"/>
        <v>4</v>
      </c>
      <c r="L45" s="39"/>
      <c r="M45" s="22" t="str">
        <f>_xlfn.IFNA(VLOOKUP(L45,$B$110:I$128,2),"")</f>
        <v/>
      </c>
      <c r="N45" s="32">
        <f t="shared" si="22"/>
        <v>0</v>
      </c>
      <c r="O45" s="39"/>
      <c r="P45" s="22" t="str">
        <f>_xlfn.IFNA(VLOOKUP(O45,$B$110:L$128,2),"")</f>
        <v/>
      </c>
      <c r="Q45" s="32">
        <f t="shared" si="23"/>
        <v>0</v>
      </c>
      <c r="R45" s="39"/>
      <c r="S45" s="22" t="str">
        <f>_xlfn.IFNA(VLOOKUP(R45,$B$110:O$128,2),"")</f>
        <v/>
      </c>
      <c r="T45" s="32">
        <f t="shared" si="24"/>
        <v>0</v>
      </c>
      <c r="U45" s="39"/>
      <c r="V45" s="22" t="str">
        <f>_xlfn.IFNA(VLOOKUP(U45,$B$110:R$128,2),"")</f>
        <v/>
      </c>
      <c r="W45" s="32">
        <f t="shared" si="25"/>
        <v>0</v>
      </c>
      <c r="X45" s="39"/>
      <c r="Y45" s="22" t="str">
        <f>_xlfn.IFNA(VLOOKUP(X45,$B$110:U$128,2),"")</f>
        <v/>
      </c>
      <c r="Z45" s="32">
        <f t="shared" si="26"/>
        <v>0</v>
      </c>
      <c r="AA45" s="39"/>
      <c r="AB45" s="22" t="str">
        <f>_xlfn.IFNA(VLOOKUP(AA45,$B$110:X$128,2),"")</f>
        <v/>
      </c>
      <c r="AC45" s="32">
        <f t="shared" si="27"/>
        <v>0</v>
      </c>
      <c r="AD45" s="39"/>
      <c r="AE45" s="22" t="str">
        <f>_xlfn.IFNA(VLOOKUP(AD45,$B$110:AA$128,2),"")</f>
        <v/>
      </c>
      <c r="AF45" s="32">
        <f t="shared" si="28"/>
        <v>0</v>
      </c>
      <c r="AG45" s="24">
        <f>_xlfn.IFNA(VLOOKUP(F45,$B$110:C$129,2),0)+_xlfn.IFNA(VLOOKUP(I45,$B$110:C$129,2),0)+_xlfn.IFNA(VLOOKUP(L45,$B$110:C$129,2),0)+_xlfn.IFNA(VLOOKUP(O45,$B$110:C$129,2),0)+_xlfn.IFNA(VLOOKUP(R45,$B$110:C$129,2),0)+_xlfn.IFNA(VLOOKUP(U45,$B$110:C$129,2),0)+_xlfn.IFNA(VLOOKUP(X45,$B$110:C$129,2),0)+_xlfn.IFNA(VLOOKUP(AA45,$B$110:C$129,2),0)+_xlfn.IFNA(VLOOKUP(AD45,$B$110:C$129,2),0)+H45+K45+N45+Q45+T45+W45+Z45+AC45+AF45</f>
        <v>22</v>
      </c>
      <c r="AH45" s="15"/>
    </row>
    <row r="46" spans="1:34" ht="12.75" customHeight="1">
      <c r="A46" s="21" t="s">
        <v>57</v>
      </c>
      <c r="B46" s="21" t="s">
        <v>77</v>
      </c>
      <c r="C46" s="21" t="s">
        <v>78</v>
      </c>
      <c r="D46" s="19">
        <v>95</v>
      </c>
      <c r="E46" s="17" t="s">
        <v>11</v>
      </c>
      <c r="F46" s="39"/>
      <c r="G46" s="22" t="str">
        <f>_xlfn.IFNA(VLOOKUP(F46,$B$110:C$128,2),"")</f>
        <v/>
      </c>
      <c r="H46" s="32">
        <f t="shared" si="20"/>
        <v>0</v>
      </c>
      <c r="I46" s="39"/>
      <c r="J46" s="22" t="str">
        <f>_xlfn.IFNA(VLOOKUP(I46,$B$110:F$128,2),"")</f>
        <v/>
      </c>
      <c r="K46" s="32">
        <f t="shared" si="21"/>
        <v>0</v>
      </c>
      <c r="L46" s="39"/>
      <c r="M46" s="22" t="str">
        <f>_xlfn.IFNA(VLOOKUP(L46,$B$110:I$128,2),"")</f>
        <v/>
      </c>
      <c r="N46" s="32">
        <f t="shared" si="22"/>
        <v>0</v>
      </c>
      <c r="O46" s="39"/>
      <c r="P46" s="22" t="str">
        <f>_xlfn.IFNA(VLOOKUP(O46,$B$110:L$128,2),"")</f>
        <v/>
      </c>
      <c r="Q46" s="32">
        <f t="shared" si="23"/>
        <v>0</v>
      </c>
      <c r="R46" s="39"/>
      <c r="S46" s="22" t="str">
        <f>_xlfn.IFNA(VLOOKUP(R46,$B$110:O$128,2),"")</f>
        <v/>
      </c>
      <c r="T46" s="32">
        <f t="shared" si="24"/>
        <v>0</v>
      </c>
      <c r="U46" s="39"/>
      <c r="V46" s="22" t="str">
        <f>_xlfn.IFNA(VLOOKUP(U46,$B$110:R$128,2),"")</f>
        <v/>
      </c>
      <c r="W46" s="32">
        <f t="shared" si="25"/>
        <v>0</v>
      </c>
      <c r="X46" s="39">
        <v>9</v>
      </c>
      <c r="Y46" s="22">
        <f>_xlfn.IFNA(VLOOKUP(X46,$B$110:U$128,2),"")</f>
        <v>4</v>
      </c>
      <c r="Z46" s="32">
        <f t="shared" si="26"/>
        <v>0</v>
      </c>
      <c r="AA46" s="39">
        <v>7</v>
      </c>
      <c r="AB46" s="22">
        <f>_xlfn.IFNA(VLOOKUP(AA46,$B$110:X$128,2),"")</f>
        <v>8</v>
      </c>
      <c r="AC46" s="32">
        <f t="shared" si="27"/>
        <v>0</v>
      </c>
      <c r="AD46" s="39">
        <v>9</v>
      </c>
      <c r="AE46" s="22">
        <f>_xlfn.IFNA(VLOOKUP(AD46,$B$110:AA$128,2),"")</f>
        <v>4</v>
      </c>
      <c r="AF46" s="32">
        <f t="shared" si="28"/>
        <v>0</v>
      </c>
      <c r="AG46" s="24">
        <f>_xlfn.IFNA(VLOOKUP(F46,$B$110:C$129,2),0)+_xlfn.IFNA(VLOOKUP(I46,$B$110:C$129,2),0)+_xlfn.IFNA(VLOOKUP(L46,$B$110:C$129,2),0)+_xlfn.IFNA(VLOOKUP(O46,$B$110:C$129,2),0)+_xlfn.IFNA(VLOOKUP(R46,$B$110:C$129,2),0)+_xlfn.IFNA(VLOOKUP(U46,$B$110:C$129,2),0)+_xlfn.IFNA(VLOOKUP(X46,$B$110:C$129,2),0)+_xlfn.IFNA(VLOOKUP(AA46,$B$110:C$129,2),0)+_xlfn.IFNA(VLOOKUP(AD46,$B$110:C$129,2),0)+H46+K46+N46+Q46+T46+W46+Z46+AC46+AF46</f>
        <v>16</v>
      </c>
      <c r="AH46" s="15"/>
    </row>
    <row r="47" spans="1:34" ht="12.75" customHeight="1">
      <c r="A47" s="21" t="s">
        <v>57</v>
      </c>
      <c r="B47" s="21" t="s">
        <v>79</v>
      </c>
      <c r="C47" s="21" t="s">
        <v>80</v>
      </c>
      <c r="D47" s="19">
        <v>57</v>
      </c>
      <c r="E47" s="17" t="s">
        <v>49</v>
      </c>
      <c r="F47" s="39"/>
      <c r="G47" s="22" t="str">
        <f>_xlfn.IFNA(VLOOKUP(F47,$B$110:C$128,2),"")</f>
        <v/>
      </c>
      <c r="H47" s="32">
        <f t="shared" si="20"/>
        <v>0</v>
      </c>
      <c r="I47" s="39"/>
      <c r="J47" s="22" t="str">
        <f>_xlfn.IFNA(VLOOKUP(I47,$B$110:F$128,2),"")</f>
        <v/>
      </c>
      <c r="K47" s="32">
        <f t="shared" si="21"/>
        <v>0</v>
      </c>
      <c r="L47" s="39"/>
      <c r="M47" s="22" t="str">
        <f>_xlfn.IFNA(VLOOKUP(L47,$B$110:I$128,2),"")</f>
        <v/>
      </c>
      <c r="N47" s="32">
        <f t="shared" si="22"/>
        <v>0</v>
      </c>
      <c r="O47" s="39"/>
      <c r="P47" s="22" t="str">
        <f>_xlfn.IFNA(VLOOKUP(O47,$B$110:L$128,2),"")</f>
        <v/>
      </c>
      <c r="Q47" s="32">
        <f t="shared" si="23"/>
        <v>0</v>
      </c>
      <c r="R47" s="39">
        <v>8</v>
      </c>
      <c r="S47" s="22">
        <f>_xlfn.IFNA(VLOOKUP(R47,$B$110:O$128,2),"")</f>
        <v>6</v>
      </c>
      <c r="T47" s="32">
        <f t="shared" si="24"/>
        <v>0</v>
      </c>
      <c r="U47" s="39"/>
      <c r="V47" s="22" t="str">
        <f>_xlfn.IFNA(VLOOKUP(U47,$B$110:R$128,2),"")</f>
        <v/>
      </c>
      <c r="W47" s="32">
        <f t="shared" si="25"/>
        <v>0</v>
      </c>
      <c r="X47" s="39"/>
      <c r="Y47" s="22" t="str">
        <f>_xlfn.IFNA(VLOOKUP(X47,$B$110:U$128,2),"")</f>
        <v/>
      </c>
      <c r="Z47" s="32">
        <f t="shared" si="26"/>
        <v>0</v>
      </c>
      <c r="AA47" s="39"/>
      <c r="AB47" s="22" t="str">
        <f>_xlfn.IFNA(VLOOKUP(AA47,$B$110:X$128,2),"")</f>
        <v/>
      </c>
      <c r="AC47" s="32">
        <f t="shared" si="27"/>
        <v>0</v>
      </c>
      <c r="AD47" s="39"/>
      <c r="AE47" s="22" t="str">
        <f>_xlfn.IFNA(VLOOKUP(AD47,$B$110:AA$128,2),"")</f>
        <v/>
      </c>
      <c r="AF47" s="32">
        <f t="shared" si="28"/>
        <v>0</v>
      </c>
      <c r="AG47" s="24">
        <f>_xlfn.IFNA(VLOOKUP(F47,$B$110:C$129,2),0)+_xlfn.IFNA(VLOOKUP(I47,$B$110:C$129,2),0)+_xlfn.IFNA(VLOOKUP(L47,$B$110:C$129,2),0)+_xlfn.IFNA(VLOOKUP(O47,$B$110:C$129,2),0)+_xlfn.IFNA(VLOOKUP(R47,$B$110:C$129,2),0)+_xlfn.IFNA(VLOOKUP(U47,$B$110:C$129,2),0)+_xlfn.IFNA(VLOOKUP(X47,$B$110:C$129,2),0)+_xlfn.IFNA(VLOOKUP(AA47,$B$110:C$129,2),0)+_xlfn.IFNA(VLOOKUP(AD47,$B$110:C$129,2),0)+H47+K47+N47+Q47+T47+W47+Z47+AC47+AF47</f>
        <v>6</v>
      </c>
      <c r="AH47" s="15"/>
    </row>
    <row r="48" spans="1:34" ht="12.75" customHeight="1">
      <c r="A48" s="21" t="s">
        <v>57</v>
      </c>
      <c r="B48" s="21" t="s">
        <v>81</v>
      </c>
      <c r="C48" s="21" t="s">
        <v>82</v>
      </c>
      <c r="D48" s="19">
        <v>308</v>
      </c>
      <c r="E48" s="17" t="s">
        <v>11</v>
      </c>
      <c r="F48" s="39"/>
      <c r="G48" s="22" t="str">
        <f>_xlfn.IFNA(VLOOKUP(F48,$B$110:C$128,2),"")</f>
        <v/>
      </c>
      <c r="H48" s="32">
        <f t="shared" si="20"/>
        <v>0</v>
      </c>
      <c r="I48" s="39"/>
      <c r="J48" s="22" t="str">
        <f>_xlfn.IFNA(VLOOKUP(I48,$B$110:F$128,2),"")</f>
        <v/>
      </c>
      <c r="K48" s="32">
        <f t="shared" si="21"/>
        <v>0</v>
      </c>
      <c r="L48" s="39"/>
      <c r="M48" s="22" t="str">
        <f>_xlfn.IFNA(VLOOKUP(L48,$B$110:I$128,2),"")</f>
        <v/>
      </c>
      <c r="N48" s="32">
        <f t="shared" si="22"/>
        <v>0</v>
      </c>
      <c r="O48" s="39"/>
      <c r="P48" s="22" t="str">
        <f>_xlfn.IFNA(VLOOKUP(O48,$B$110:L$128,2),"")</f>
        <v/>
      </c>
      <c r="Q48" s="32">
        <f t="shared" si="23"/>
        <v>0</v>
      </c>
      <c r="R48" s="39"/>
      <c r="S48" s="22" t="str">
        <f>_xlfn.IFNA(VLOOKUP(R48,$B$110:O$128,2),"")</f>
        <v/>
      </c>
      <c r="T48" s="32">
        <f t="shared" si="24"/>
        <v>0</v>
      </c>
      <c r="U48" s="39"/>
      <c r="V48" s="22" t="str">
        <f>_xlfn.IFNA(VLOOKUP(U48,$B$110:R$128,2),"")</f>
        <v/>
      </c>
      <c r="W48" s="32">
        <f t="shared" si="25"/>
        <v>0</v>
      </c>
      <c r="X48" s="39"/>
      <c r="Y48" s="22" t="str">
        <f>_xlfn.IFNA(VLOOKUP(X48,$B$110:U$128,2),"")</f>
        <v/>
      </c>
      <c r="Z48" s="32">
        <f t="shared" si="26"/>
        <v>0</v>
      </c>
      <c r="AA48" s="39"/>
      <c r="AB48" s="22" t="str">
        <f>_xlfn.IFNA(VLOOKUP(AA48,$B$110:X$128,2),"")</f>
        <v/>
      </c>
      <c r="AC48" s="32">
        <f t="shared" si="27"/>
        <v>0</v>
      </c>
      <c r="AD48" s="39"/>
      <c r="AE48" s="22" t="str">
        <f>_xlfn.IFNA(VLOOKUP(AD48,$B$110:AA$128,2),"")</f>
        <v/>
      </c>
      <c r="AF48" s="32">
        <f t="shared" si="28"/>
        <v>0</v>
      </c>
      <c r="AG48" s="24">
        <f>_xlfn.IFNA(VLOOKUP(F48,$B$110:C$129,2),0)+_xlfn.IFNA(VLOOKUP(I48,$B$110:C$129,2),0)+_xlfn.IFNA(VLOOKUP(L48,$B$110:C$129,2),0)+_xlfn.IFNA(VLOOKUP(O48,$B$110:C$129,2),0)+_xlfn.IFNA(VLOOKUP(R48,$B$110:C$129,2),0)+_xlfn.IFNA(VLOOKUP(U48,$B$110:C$129,2),0)+_xlfn.IFNA(VLOOKUP(X48,$B$110:C$129,2),0)+_xlfn.IFNA(VLOOKUP(AA48,$B$110:C$129,2),0)+_xlfn.IFNA(VLOOKUP(AD48,$B$110:C$129,2),0)+H48+K48+N48+Q48+T48+W48+Z48+AC48+AF48</f>
        <v>0</v>
      </c>
      <c r="AH48" s="15"/>
    </row>
    <row r="49" spans="1:34" s="38" customFormat="1" ht="12.75" customHeight="1">
      <c r="A49" s="33"/>
      <c r="B49" s="33"/>
      <c r="C49" s="33"/>
      <c r="D49" s="33" t="s">
        <v>163</v>
      </c>
      <c r="E49" s="34" t="s">
        <v>162</v>
      </c>
      <c r="F49" s="40">
        <v>10</v>
      </c>
      <c r="G49" s="35"/>
      <c r="H49" s="35"/>
      <c r="I49" s="40">
        <v>8</v>
      </c>
      <c r="J49" s="35"/>
      <c r="K49" s="35"/>
      <c r="L49" s="40">
        <v>12</v>
      </c>
      <c r="M49" s="35"/>
      <c r="N49" s="35"/>
      <c r="O49" s="40">
        <v>10</v>
      </c>
      <c r="P49" s="35"/>
      <c r="Q49" s="35"/>
      <c r="R49" s="40">
        <v>8</v>
      </c>
      <c r="S49" s="35"/>
      <c r="T49" s="35"/>
      <c r="U49" s="40">
        <v>8</v>
      </c>
      <c r="V49" s="35"/>
      <c r="W49" s="35"/>
      <c r="X49" s="40">
        <v>9</v>
      </c>
      <c r="Y49" s="35"/>
      <c r="Z49" s="35"/>
      <c r="AA49" s="40">
        <v>7</v>
      </c>
      <c r="AB49" s="35"/>
      <c r="AC49" s="35"/>
      <c r="AD49" s="40">
        <v>9</v>
      </c>
      <c r="AE49" s="35"/>
      <c r="AF49" s="35"/>
      <c r="AG49" s="36"/>
      <c r="AH49" s="37"/>
    </row>
    <row r="50" spans="1:34" ht="12.75" customHeight="1">
      <c r="A50" s="21" t="s">
        <v>83</v>
      </c>
      <c r="B50" s="21" t="s">
        <v>84</v>
      </c>
      <c r="C50" s="21" t="s">
        <v>85</v>
      </c>
      <c r="D50" s="19">
        <v>86</v>
      </c>
      <c r="E50" s="17" t="s">
        <v>11</v>
      </c>
      <c r="F50" s="39">
        <v>2</v>
      </c>
      <c r="G50" s="22">
        <f>_xlfn.IFNA(VLOOKUP(F50,$B$110:C$129,2),"")</f>
        <v>18</v>
      </c>
      <c r="H50" s="32">
        <f t="shared" ref="H50:H62" si="29">IF(F50&gt;0,MIN(F$63-F50,4),0)</f>
        <v>4</v>
      </c>
      <c r="I50" s="39">
        <v>1</v>
      </c>
      <c r="J50" s="22">
        <f>_xlfn.IFNA(VLOOKUP(I50,$B$110:F$128,2),"")</f>
        <v>20</v>
      </c>
      <c r="K50" s="32">
        <f t="shared" ref="K50:K62" si="30">IF(I50&gt;0,MIN(I$63-I50,4),0)</f>
        <v>4</v>
      </c>
      <c r="L50" s="39">
        <v>1</v>
      </c>
      <c r="M50" s="22">
        <f>_xlfn.IFNA(VLOOKUP(L50,$B$110:I$128,2),"")</f>
        <v>20</v>
      </c>
      <c r="N50" s="32">
        <f t="shared" ref="N50:N62" si="31">IF(L50&gt;0,MIN(L$63-L50,4),0)</f>
        <v>4</v>
      </c>
      <c r="O50" s="39">
        <v>1</v>
      </c>
      <c r="P50" s="22">
        <f>_xlfn.IFNA(VLOOKUP(O50,$B$110:L$128,2),"")</f>
        <v>20</v>
      </c>
      <c r="Q50" s="32">
        <f t="shared" ref="Q50:Q62" si="32">IF(O50&gt;0,MIN(O$63-O50,4),0)</f>
        <v>4</v>
      </c>
      <c r="R50" s="39">
        <v>2</v>
      </c>
      <c r="S50" s="22">
        <f>_xlfn.IFNA(VLOOKUP(R50,$B$110:O$128,2),"")</f>
        <v>18</v>
      </c>
      <c r="T50" s="32">
        <f t="shared" ref="T50:T62" si="33">IF(R50&gt;0,MIN(R$63-R50,4),0)</f>
        <v>4</v>
      </c>
      <c r="U50" s="39">
        <v>1</v>
      </c>
      <c r="V50" s="22">
        <f>_xlfn.IFNA(VLOOKUP(U50,$B$110:R$128,2),"")</f>
        <v>20</v>
      </c>
      <c r="W50" s="32">
        <f t="shared" ref="W50:W62" si="34">IF(U50&gt;0,MIN(U$63-U50,4),0)</f>
        <v>4</v>
      </c>
      <c r="X50" s="39">
        <v>2</v>
      </c>
      <c r="Y50" s="22">
        <f>_xlfn.IFNA(VLOOKUP(X50,$B$110:U$128,2),"")</f>
        <v>18</v>
      </c>
      <c r="Z50" s="32">
        <f t="shared" ref="Z50:Z62" si="35">IF(X50&gt;0,MIN(X$63-X50,4),0)</f>
        <v>4</v>
      </c>
      <c r="AA50" s="39">
        <v>1</v>
      </c>
      <c r="AB50" s="22">
        <f>_xlfn.IFNA(VLOOKUP(AA50,$B$110:X$128,2),"")</f>
        <v>20</v>
      </c>
      <c r="AC50" s="32">
        <f t="shared" ref="AC50:AC62" si="36">IF(AA50&gt;0,MIN(AA$63-AA50,4),0)</f>
        <v>4</v>
      </c>
      <c r="AD50" s="39">
        <v>1</v>
      </c>
      <c r="AE50" s="22">
        <f>_xlfn.IFNA(VLOOKUP(AD50,$B$110:AA$128,2),"")</f>
        <v>20</v>
      </c>
      <c r="AF50" s="32">
        <f t="shared" ref="AF50:AF62" si="37">IF(AD50&gt;0,MIN(AD$63-AD50,4),0)</f>
        <v>4</v>
      </c>
      <c r="AG50" s="24">
        <f>_xlfn.IFNA(VLOOKUP(F50,$B$110:C$129,2),0)+_xlfn.IFNA(VLOOKUP(I50,$B$110:C$129,2),0)+_xlfn.IFNA(VLOOKUP(L50,$B$110:C$129,2),0)+_xlfn.IFNA(VLOOKUP(O50,$B$110:C$129,2),0)+_xlfn.IFNA(VLOOKUP(R50,$B$110:C$129,2),0)+_xlfn.IFNA(VLOOKUP(U50,$B$110:C$129,2),0)+_xlfn.IFNA(VLOOKUP(X50,$B$110:C$129,2),0)+_xlfn.IFNA(VLOOKUP(AA50,$B$110:C$129,2),0)+_xlfn.IFNA(VLOOKUP(AD50,$B$110:C$129,2),0)+H50+K50+N50+Q50+T50+W50+Z50+AC50+AF50</f>
        <v>210</v>
      </c>
      <c r="AH50" s="15"/>
    </row>
    <row r="51" spans="1:34" ht="12.75" customHeight="1">
      <c r="A51" s="21" t="s">
        <v>83</v>
      </c>
      <c r="B51" s="21" t="s">
        <v>86</v>
      </c>
      <c r="C51" s="21" t="s">
        <v>87</v>
      </c>
      <c r="D51" s="19">
        <v>27</v>
      </c>
      <c r="E51" s="17" t="s">
        <v>11</v>
      </c>
      <c r="F51" s="39">
        <v>3</v>
      </c>
      <c r="G51" s="22">
        <f>_xlfn.IFNA(VLOOKUP(F51,$B$110:C$129,2),"")</f>
        <v>16</v>
      </c>
      <c r="H51" s="32">
        <f t="shared" si="29"/>
        <v>4</v>
      </c>
      <c r="I51" s="39">
        <v>3</v>
      </c>
      <c r="J51" s="22">
        <f>_xlfn.IFNA(VLOOKUP(I51,$B$110:F$128,2),"")</f>
        <v>16</v>
      </c>
      <c r="K51" s="32">
        <f t="shared" si="30"/>
        <v>4</v>
      </c>
      <c r="L51" s="39">
        <v>2</v>
      </c>
      <c r="M51" s="22">
        <f>_xlfn.IFNA(VLOOKUP(L51,$B$110:I$128,2),"")</f>
        <v>18</v>
      </c>
      <c r="N51" s="32">
        <f t="shared" si="31"/>
        <v>4</v>
      </c>
      <c r="O51" s="39">
        <v>2</v>
      </c>
      <c r="P51" s="22">
        <f>_xlfn.IFNA(VLOOKUP(O51,$B$110:L$128,2),"")</f>
        <v>18</v>
      </c>
      <c r="Q51" s="32">
        <f t="shared" si="32"/>
        <v>4</v>
      </c>
      <c r="R51" s="39">
        <v>1</v>
      </c>
      <c r="S51" s="22">
        <f>_xlfn.IFNA(VLOOKUP(R51,$B$110:O$128,2),"")</f>
        <v>20</v>
      </c>
      <c r="T51" s="32">
        <f t="shared" si="33"/>
        <v>4</v>
      </c>
      <c r="U51" s="39">
        <v>2</v>
      </c>
      <c r="V51" s="22">
        <f>_xlfn.IFNA(VLOOKUP(U51,$B$110:R$128,2),"")</f>
        <v>18</v>
      </c>
      <c r="W51" s="32">
        <f t="shared" si="34"/>
        <v>4</v>
      </c>
      <c r="X51" s="39">
        <v>1</v>
      </c>
      <c r="Y51" s="22">
        <f>_xlfn.IFNA(VLOOKUP(X51,$B$110:U$128,2),"")</f>
        <v>20</v>
      </c>
      <c r="Z51" s="32">
        <f t="shared" si="35"/>
        <v>4</v>
      </c>
      <c r="AA51" s="39">
        <v>2</v>
      </c>
      <c r="AB51" s="22">
        <f>_xlfn.IFNA(VLOOKUP(AA51,$B$110:X$128,2),"")</f>
        <v>18</v>
      </c>
      <c r="AC51" s="32">
        <f t="shared" si="36"/>
        <v>4</v>
      </c>
      <c r="AD51" s="39">
        <v>2</v>
      </c>
      <c r="AE51" s="22">
        <f>_xlfn.IFNA(VLOOKUP(AD51,$B$110:AA$128,2),"")</f>
        <v>18</v>
      </c>
      <c r="AF51" s="32">
        <f t="shared" si="37"/>
        <v>4</v>
      </c>
      <c r="AG51" s="24">
        <f>_xlfn.IFNA(VLOOKUP(F51,$B$110:C$129,2),0)+_xlfn.IFNA(VLOOKUP(I51,$B$110:C$129,2),0)+_xlfn.IFNA(VLOOKUP(L51,$B$110:C$129,2),0)+_xlfn.IFNA(VLOOKUP(O51,$B$110:C$129,2),0)+_xlfn.IFNA(VLOOKUP(R51,$B$110:C$129,2),0)+_xlfn.IFNA(VLOOKUP(U51,$B$110:C$129,2),0)+_xlfn.IFNA(VLOOKUP(X51,$B$110:C$129,2),0)+_xlfn.IFNA(VLOOKUP(AA51,$B$110:C$129,2),0)+_xlfn.IFNA(VLOOKUP(AD51,$B$110:C$129,2),0)+H51+K51+N51+Q51+T51+W51+Z51+AC51+AF51</f>
        <v>198</v>
      </c>
      <c r="AH51" s="15"/>
    </row>
    <row r="52" spans="1:34" ht="12" customHeight="1">
      <c r="A52" s="21" t="s">
        <v>83</v>
      </c>
      <c r="B52" s="21" t="s">
        <v>88</v>
      </c>
      <c r="C52" s="21" t="s">
        <v>85</v>
      </c>
      <c r="D52" s="19">
        <v>96</v>
      </c>
      <c r="E52" s="17" t="s">
        <v>11</v>
      </c>
      <c r="F52" s="39">
        <v>8</v>
      </c>
      <c r="G52" s="22">
        <f>_xlfn.IFNA(VLOOKUP(F52,$B$110:C$129,2),"")</f>
        <v>6</v>
      </c>
      <c r="H52" s="32">
        <f t="shared" si="29"/>
        <v>0</v>
      </c>
      <c r="I52" s="39">
        <v>5</v>
      </c>
      <c r="J52" s="22">
        <f>_xlfn.IFNA(VLOOKUP(I52,$B$110:F$128,2),"")</f>
        <v>12</v>
      </c>
      <c r="K52" s="32">
        <f t="shared" si="30"/>
        <v>3</v>
      </c>
      <c r="L52" s="39">
        <v>3</v>
      </c>
      <c r="M52" s="22">
        <f>_xlfn.IFNA(VLOOKUP(L52,$B$110:I$128,2),"")</f>
        <v>16</v>
      </c>
      <c r="N52" s="32">
        <f t="shared" si="31"/>
        <v>4</v>
      </c>
      <c r="O52" s="39">
        <v>8</v>
      </c>
      <c r="P52" s="22">
        <f>_xlfn.IFNA(VLOOKUP(O52,$B$110:L$128,2),"")</f>
        <v>6</v>
      </c>
      <c r="Q52" s="32">
        <f t="shared" si="32"/>
        <v>2</v>
      </c>
      <c r="R52" s="39"/>
      <c r="S52" s="22" t="str">
        <f>_xlfn.IFNA(VLOOKUP(R52,$B$110:O$128,2),"")</f>
        <v/>
      </c>
      <c r="T52" s="32">
        <f t="shared" si="33"/>
        <v>0</v>
      </c>
      <c r="U52" s="39">
        <v>4</v>
      </c>
      <c r="V52" s="22">
        <f>_xlfn.IFNA(VLOOKUP(U52,$B$110:R$128,2),"")</f>
        <v>14</v>
      </c>
      <c r="W52" s="32">
        <f t="shared" si="34"/>
        <v>2</v>
      </c>
      <c r="X52" s="39"/>
      <c r="Y52" s="22" t="str">
        <f>_xlfn.IFNA(VLOOKUP(X52,$B$110:U$128,2),"")</f>
        <v/>
      </c>
      <c r="Z52" s="32">
        <f t="shared" si="35"/>
        <v>0</v>
      </c>
      <c r="AA52" s="39">
        <v>9</v>
      </c>
      <c r="AB52" s="22">
        <f>_xlfn.IFNA(VLOOKUP(AA52,$B$110:X$128,2),"")</f>
        <v>4</v>
      </c>
      <c r="AC52" s="32">
        <f t="shared" si="36"/>
        <v>4</v>
      </c>
      <c r="AD52" s="39">
        <v>3</v>
      </c>
      <c r="AE52" s="22">
        <f>_xlfn.IFNA(VLOOKUP(AD52,$B$110:AA$128,2),"")</f>
        <v>16</v>
      </c>
      <c r="AF52" s="32">
        <f t="shared" si="37"/>
        <v>4</v>
      </c>
      <c r="AG52" s="24">
        <f>_xlfn.IFNA(VLOOKUP(F52,$B$110:C$129,2),0)+_xlfn.IFNA(VLOOKUP(I52,$B$110:C$129,2),0)+_xlfn.IFNA(VLOOKUP(L52,$B$110:C$129,2),0)+_xlfn.IFNA(VLOOKUP(O52,$B$110:C$129,2),0)+_xlfn.IFNA(VLOOKUP(R52,$B$110:C$129,2),0)+_xlfn.IFNA(VLOOKUP(U52,$B$110:C$129,2),0)+_xlfn.IFNA(VLOOKUP(X52,$B$110:C$129,2),0)+_xlfn.IFNA(VLOOKUP(AA52,$B$110:C$129,2),0)+_xlfn.IFNA(VLOOKUP(AD52,$B$110:C$129,2),0)+H52+K52+N52+Q52+T52+W52+Z52+AC52+AF52</f>
        <v>93</v>
      </c>
      <c r="AH52" s="15"/>
    </row>
    <row r="53" spans="1:34" ht="12.75" customHeight="1">
      <c r="A53" s="21" t="s">
        <v>83</v>
      </c>
      <c r="B53" s="21" t="s">
        <v>58</v>
      </c>
      <c r="C53" s="21" t="s">
        <v>89</v>
      </c>
      <c r="D53" s="19">
        <v>1414</v>
      </c>
      <c r="E53" s="17" t="s">
        <v>11</v>
      </c>
      <c r="F53" s="39"/>
      <c r="G53" s="22" t="str">
        <f>_xlfn.IFNA(VLOOKUP(F53,$B$110:C$128,2),"")</f>
        <v/>
      </c>
      <c r="H53" s="32">
        <f t="shared" si="29"/>
        <v>0</v>
      </c>
      <c r="I53" s="39">
        <v>6</v>
      </c>
      <c r="J53" s="22">
        <f>_xlfn.IFNA(VLOOKUP(I53,$B$110:F$128,2),"")</f>
        <v>10</v>
      </c>
      <c r="K53" s="32">
        <f t="shared" si="30"/>
        <v>2</v>
      </c>
      <c r="L53" s="39">
        <v>10</v>
      </c>
      <c r="M53" s="22">
        <f>_xlfn.IFNA(VLOOKUP(L53,$B$110:I$128,2),"")</f>
        <v>2</v>
      </c>
      <c r="N53" s="32">
        <f t="shared" si="31"/>
        <v>-1</v>
      </c>
      <c r="O53" s="39"/>
      <c r="P53" s="22" t="str">
        <f>_xlfn.IFNA(VLOOKUP(O53,$B$110:L$128,2),"")</f>
        <v/>
      </c>
      <c r="Q53" s="32">
        <f t="shared" si="32"/>
        <v>0</v>
      </c>
      <c r="R53" s="39">
        <v>4</v>
      </c>
      <c r="S53" s="22">
        <f>_xlfn.IFNA(VLOOKUP(R53,$B$110:O$128,2),"")</f>
        <v>14</v>
      </c>
      <c r="T53" s="32">
        <f t="shared" si="33"/>
        <v>2</v>
      </c>
      <c r="U53" s="39">
        <v>5</v>
      </c>
      <c r="V53" s="22">
        <f>_xlfn.IFNA(VLOOKUP(U53,$B$110:R$128,2),"")</f>
        <v>12</v>
      </c>
      <c r="W53" s="32">
        <f t="shared" si="34"/>
        <v>1</v>
      </c>
      <c r="X53" s="39">
        <v>5</v>
      </c>
      <c r="Y53" s="22">
        <f>_xlfn.IFNA(VLOOKUP(X53,$B$110:U$128,2),"")</f>
        <v>12</v>
      </c>
      <c r="Z53" s="32">
        <f t="shared" si="35"/>
        <v>4</v>
      </c>
      <c r="AA53" s="39"/>
      <c r="AB53" s="22" t="str">
        <f>_xlfn.IFNA(VLOOKUP(AA53,$B$110:X$128,2),"")</f>
        <v/>
      </c>
      <c r="AC53" s="32">
        <f t="shared" si="36"/>
        <v>0</v>
      </c>
      <c r="AD53" s="39"/>
      <c r="AE53" s="22" t="str">
        <f>_xlfn.IFNA(VLOOKUP(AD53,$B$110:AA$128,2),"")</f>
        <v/>
      </c>
      <c r="AF53" s="32">
        <f t="shared" si="37"/>
        <v>0</v>
      </c>
      <c r="AG53" s="24">
        <f>_xlfn.IFNA(VLOOKUP(F53,$B$110:C$129,2),0)+_xlfn.IFNA(VLOOKUP(I53,$B$110:C$129,2),0)+_xlfn.IFNA(VLOOKUP(L53,$B$110:C$129,2),0)+_xlfn.IFNA(VLOOKUP(O53,$B$110:C$129,2),0)+_xlfn.IFNA(VLOOKUP(R53,$B$110:C$129,2),0)+_xlfn.IFNA(VLOOKUP(U53,$B$110:C$129,2),0)+_xlfn.IFNA(VLOOKUP(X53,$B$110:C$129,2),0)+_xlfn.IFNA(VLOOKUP(AA53,$B$110:C$129,2),0)+_xlfn.IFNA(VLOOKUP(AD53,$B$110:C$129,2),0)+H53+K53+N53+Q53+T53+W53+Z53+AC53+AF53</f>
        <v>58</v>
      </c>
      <c r="AH53" s="15"/>
    </row>
    <row r="54" spans="1:34" ht="12.75" customHeight="1">
      <c r="A54" s="21" t="s">
        <v>83</v>
      </c>
      <c r="B54" s="21" t="s">
        <v>90</v>
      </c>
      <c r="C54" s="21" t="s">
        <v>91</v>
      </c>
      <c r="D54" s="19">
        <v>420</v>
      </c>
      <c r="E54" s="17" t="s">
        <v>11</v>
      </c>
      <c r="F54" s="39">
        <v>7</v>
      </c>
      <c r="G54" s="22">
        <f>_xlfn.IFNA(VLOOKUP(F54,$B$110:C$129,2),"")</f>
        <v>8</v>
      </c>
      <c r="H54" s="32">
        <f t="shared" si="29"/>
        <v>1</v>
      </c>
      <c r="I54" s="39"/>
      <c r="J54" s="22" t="str">
        <f>_xlfn.IFNA(VLOOKUP(I54,$B$110:F$128,2),"")</f>
        <v/>
      </c>
      <c r="K54" s="32">
        <f t="shared" si="30"/>
        <v>0</v>
      </c>
      <c r="L54" s="39"/>
      <c r="M54" s="22" t="str">
        <f>_xlfn.IFNA(VLOOKUP(L54,$B$110:I$128,2),"")</f>
        <v/>
      </c>
      <c r="N54" s="32">
        <f t="shared" si="31"/>
        <v>0</v>
      </c>
      <c r="O54" s="39">
        <v>7</v>
      </c>
      <c r="P54" s="22">
        <f>_xlfn.IFNA(VLOOKUP(O54,$B$110:L$128,2),"")</f>
        <v>8</v>
      </c>
      <c r="Q54" s="32">
        <f t="shared" si="32"/>
        <v>3</v>
      </c>
      <c r="R54" s="39"/>
      <c r="S54" s="22" t="str">
        <f>_xlfn.IFNA(VLOOKUP(R54,$B$110:O$128,2),"")</f>
        <v/>
      </c>
      <c r="T54" s="32">
        <f t="shared" si="33"/>
        <v>0</v>
      </c>
      <c r="U54" s="39"/>
      <c r="V54" s="22" t="str">
        <f>_xlfn.IFNA(VLOOKUP(U54,$B$110:R$128,2),"")</f>
        <v/>
      </c>
      <c r="W54" s="32">
        <f t="shared" si="34"/>
        <v>0</v>
      </c>
      <c r="X54" s="39">
        <v>4</v>
      </c>
      <c r="Y54" s="22">
        <f>_xlfn.IFNA(VLOOKUP(X54,$B$110:U$128,2),"")</f>
        <v>14</v>
      </c>
      <c r="Z54" s="32">
        <f t="shared" si="35"/>
        <v>4</v>
      </c>
      <c r="AA54" s="39">
        <v>5</v>
      </c>
      <c r="AB54" s="22">
        <f>_xlfn.IFNA(VLOOKUP(AA54,$B$110:X$128,2),"")</f>
        <v>12</v>
      </c>
      <c r="AC54" s="32">
        <f t="shared" si="36"/>
        <v>4</v>
      </c>
      <c r="AD54" s="39"/>
      <c r="AE54" s="22" t="str">
        <f>_xlfn.IFNA(VLOOKUP(AD54,$B$110:AA$128,2),"")</f>
        <v/>
      </c>
      <c r="AF54" s="32">
        <f t="shared" si="37"/>
        <v>0</v>
      </c>
      <c r="AG54" s="24">
        <f>_xlfn.IFNA(VLOOKUP(F54,$B$110:C$129,2),0)+_xlfn.IFNA(VLOOKUP(I54,$B$110:C$129,2),0)+_xlfn.IFNA(VLOOKUP(L54,$B$110:C$129,2),0)+_xlfn.IFNA(VLOOKUP(O54,$B$110:C$129,2),0)+_xlfn.IFNA(VLOOKUP(R54,$B$110:C$129,2),0)+_xlfn.IFNA(VLOOKUP(U54,$B$110:C$129,2),0)+_xlfn.IFNA(VLOOKUP(X54,$B$110:C$129,2),0)+_xlfn.IFNA(VLOOKUP(AA54,$B$110:C$129,2),0)+_xlfn.IFNA(VLOOKUP(AD54,$B$110:C$129,2),0)+H54+K54+N54+Q54+T54+W54+Z54+AC54+AF54</f>
        <v>54</v>
      </c>
      <c r="AH54" s="15"/>
    </row>
    <row r="55" spans="1:34" ht="12.75" customHeight="1">
      <c r="A55" s="21" t="s">
        <v>83</v>
      </c>
      <c r="B55" s="21" t="s">
        <v>35</v>
      </c>
      <c r="C55" s="21" t="s">
        <v>36</v>
      </c>
      <c r="D55" s="19">
        <v>81</v>
      </c>
      <c r="E55" s="17" t="s">
        <v>11</v>
      </c>
      <c r="F55" s="39"/>
      <c r="G55" s="22" t="str">
        <f>_xlfn.IFNA(VLOOKUP(F55,$B$110:C$128,2),"")</f>
        <v/>
      </c>
      <c r="H55" s="32">
        <f t="shared" si="29"/>
        <v>0</v>
      </c>
      <c r="I55" s="39">
        <v>7</v>
      </c>
      <c r="J55" s="22">
        <f>_xlfn.IFNA(VLOOKUP(I55,$B$110:F$128,2),"")</f>
        <v>8</v>
      </c>
      <c r="K55" s="32">
        <f t="shared" si="30"/>
        <v>1</v>
      </c>
      <c r="L55" s="39">
        <v>9</v>
      </c>
      <c r="M55" s="22">
        <f>_xlfn.IFNA(VLOOKUP(L55,$B$110:I$128,2),"")</f>
        <v>4</v>
      </c>
      <c r="N55" s="32">
        <f t="shared" si="31"/>
        <v>0</v>
      </c>
      <c r="O55" s="39"/>
      <c r="P55" s="22" t="str">
        <f>_xlfn.IFNA(VLOOKUP(O55,$B$110:L$128,2),"")</f>
        <v/>
      </c>
      <c r="Q55" s="32">
        <f t="shared" si="32"/>
        <v>0</v>
      </c>
      <c r="R55" s="39"/>
      <c r="S55" s="22" t="str">
        <f>_xlfn.IFNA(VLOOKUP(R55,$B$110:O$128,2),"")</f>
        <v/>
      </c>
      <c r="T55" s="32">
        <f t="shared" si="33"/>
        <v>0</v>
      </c>
      <c r="U55" s="39"/>
      <c r="V55" s="22" t="str">
        <f>_xlfn.IFNA(VLOOKUP(U55,$B$110:R$128,2),"")</f>
        <v/>
      </c>
      <c r="W55" s="32">
        <f t="shared" si="34"/>
        <v>0</v>
      </c>
      <c r="X55" s="39">
        <v>9</v>
      </c>
      <c r="Y55" s="22">
        <f>_xlfn.IFNA(VLOOKUP(X55,$B$110:U$128,2),"")</f>
        <v>4</v>
      </c>
      <c r="Z55" s="32">
        <f t="shared" si="35"/>
        <v>4</v>
      </c>
      <c r="AA55" s="39">
        <v>4</v>
      </c>
      <c r="AB55" s="22">
        <f>_xlfn.IFNA(VLOOKUP(AA55,$B$110:X$128,2),"")</f>
        <v>14</v>
      </c>
      <c r="AC55" s="32">
        <f t="shared" si="36"/>
        <v>4</v>
      </c>
      <c r="AD55" s="39">
        <v>7</v>
      </c>
      <c r="AE55" s="22">
        <f>_xlfn.IFNA(VLOOKUP(AD55,$B$110:AA$128,2),"")</f>
        <v>8</v>
      </c>
      <c r="AF55" s="32">
        <f t="shared" si="37"/>
        <v>4</v>
      </c>
      <c r="AG55" s="24">
        <f>_xlfn.IFNA(VLOOKUP(F55,$B$110:C$129,2),0)+_xlfn.IFNA(VLOOKUP(I55,$B$110:C$129,2),0)+_xlfn.IFNA(VLOOKUP(L55,$B$110:C$129,2),0)+_xlfn.IFNA(VLOOKUP(O55,$B$110:C$129,2),0)+_xlfn.IFNA(VLOOKUP(R55,$B$110:C$129,2),0)+_xlfn.IFNA(VLOOKUP(U55,$B$110:C$129,2),0)+_xlfn.IFNA(VLOOKUP(X55,$B$110:C$129,2),0)+_xlfn.IFNA(VLOOKUP(AA55,$B$110:C$129,2),0)+_xlfn.IFNA(VLOOKUP(AD55,$B$110:C$129,2),0)+H55+K55+N55+Q55+T55+W55+Z55+AC55+AF55</f>
        <v>51</v>
      </c>
      <c r="AH55" s="15"/>
    </row>
    <row r="56" spans="1:34" ht="12.75" customHeight="1">
      <c r="A56" s="21" t="s">
        <v>83</v>
      </c>
      <c r="B56" s="21" t="s">
        <v>71</v>
      </c>
      <c r="C56" s="21" t="s">
        <v>36</v>
      </c>
      <c r="D56" s="19">
        <v>181</v>
      </c>
      <c r="E56" s="17" t="s">
        <v>11</v>
      </c>
      <c r="F56" s="39"/>
      <c r="G56" s="22" t="str">
        <f>_xlfn.IFNA(VLOOKUP(F56,$B$110:C$128,2),"")</f>
        <v/>
      </c>
      <c r="H56" s="32">
        <f t="shared" si="29"/>
        <v>0</v>
      </c>
      <c r="I56" s="39"/>
      <c r="J56" s="22" t="str">
        <f>_xlfn.IFNA(VLOOKUP(I56,$B$110:F$128,2),"")</f>
        <v/>
      </c>
      <c r="K56" s="32">
        <f t="shared" si="30"/>
        <v>0</v>
      </c>
      <c r="L56" s="39">
        <v>7</v>
      </c>
      <c r="M56" s="22">
        <f>_xlfn.IFNA(VLOOKUP(L56,$B$110:I$128,2),"")</f>
        <v>8</v>
      </c>
      <c r="N56" s="32">
        <f t="shared" si="31"/>
        <v>2</v>
      </c>
      <c r="O56" s="39"/>
      <c r="P56" s="22" t="str">
        <f>_xlfn.IFNA(VLOOKUP(O56,$B$110:L$128,2),"")</f>
        <v/>
      </c>
      <c r="Q56" s="32">
        <f t="shared" si="32"/>
        <v>0</v>
      </c>
      <c r="R56" s="39"/>
      <c r="S56" s="22" t="str">
        <f>_xlfn.IFNA(VLOOKUP(R56,$B$110:O$128,2),"")</f>
        <v/>
      </c>
      <c r="T56" s="32">
        <f t="shared" si="33"/>
        <v>0</v>
      </c>
      <c r="U56" s="39"/>
      <c r="V56" s="22" t="str">
        <f>_xlfn.IFNA(VLOOKUP(U56,$B$110:R$128,2),"")</f>
        <v/>
      </c>
      <c r="W56" s="32">
        <f t="shared" si="34"/>
        <v>0</v>
      </c>
      <c r="X56" s="39">
        <v>7</v>
      </c>
      <c r="Y56" s="22">
        <f>_xlfn.IFNA(VLOOKUP(X56,$B$110:U$128,2),"")</f>
        <v>8</v>
      </c>
      <c r="Z56" s="32">
        <f t="shared" si="35"/>
        <v>4</v>
      </c>
      <c r="AA56" s="39">
        <v>6</v>
      </c>
      <c r="AB56" s="22">
        <f>_xlfn.IFNA(VLOOKUP(AA56,$B$110:X$128,2),"")</f>
        <v>10</v>
      </c>
      <c r="AC56" s="32">
        <f t="shared" si="36"/>
        <v>4</v>
      </c>
      <c r="AD56" s="39">
        <v>11</v>
      </c>
      <c r="AE56" s="22">
        <f>_xlfn.IFNA(VLOOKUP(AD56,$B$110:AA$128,2),"")</f>
        <v>8.9999999999999998E-4</v>
      </c>
      <c r="AF56" s="32">
        <f t="shared" si="37"/>
        <v>0</v>
      </c>
      <c r="AG56" s="24">
        <f>_xlfn.IFNA(VLOOKUP(F56,$B$110:C$129,2),0)+_xlfn.IFNA(VLOOKUP(I56,$B$110:C$129,2),0)+_xlfn.IFNA(VLOOKUP(L56,$B$110:C$129,2),0)+_xlfn.IFNA(VLOOKUP(O56,$B$110:C$129,2),0)+_xlfn.IFNA(VLOOKUP(R56,$B$110:C$129,2),0)+_xlfn.IFNA(VLOOKUP(U56,$B$110:C$129,2),0)+_xlfn.IFNA(VLOOKUP(X56,$B$110:C$129,2),0)+_xlfn.IFNA(VLOOKUP(AA56,$B$110:C$129,2),0)+_xlfn.IFNA(VLOOKUP(AD56,$B$110:C$129,2),0)+H56+K56+N56+Q56+T56+W56+Z56+AC56+AF56</f>
        <v>36.000900000000001</v>
      </c>
      <c r="AH56" s="15"/>
    </row>
    <row r="57" spans="1:34" ht="12.75" customHeight="1">
      <c r="A57" s="26" t="s">
        <v>46</v>
      </c>
      <c r="B57" s="26" t="s">
        <v>92</v>
      </c>
      <c r="C57" s="26" t="s">
        <v>93</v>
      </c>
      <c r="D57" s="17">
        <v>117</v>
      </c>
      <c r="E57" s="17" t="s">
        <v>49</v>
      </c>
      <c r="F57" s="39"/>
      <c r="G57" s="22" t="str">
        <f>_xlfn.IFNA(VLOOKUP(F57,$B$110:C$128,2),"")</f>
        <v/>
      </c>
      <c r="H57" s="32">
        <f t="shared" si="29"/>
        <v>0</v>
      </c>
      <c r="I57" s="39"/>
      <c r="J57" s="22" t="str">
        <f>_xlfn.IFNA(VLOOKUP(I57,$B$110:F$128,2),"")</f>
        <v/>
      </c>
      <c r="K57" s="32">
        <f t="shared" si="30"/>
        <v>0</v>
      </c>
      <c r="L57" s="39"/>
      <c r="M57" s="22" t="str">
        <f>_xlfn.IFNA(VLOOKUP(L57,$B$110:I$128,2),"")</f>
        <v/>
      </c>
      <c r="N57" s="32">
        <f t="shared" si="31"/>
        <v>0</v>
      </c>
      <c r="O57" s="39"/>
      <c r="P57" s="22" t="str">
        <f>_xlfn.IFNA(VLOOKUP(O57,$B$110:L$128,2),"")</f>
        <v/>
      </c>
      <c r="Q57" s="32">
        <f t="shared" si="32"/>
        <v>0</v>
      </c>
      <c r="R57" s="39">
        <v>4</v>
      </c>
      <c r="S57" s="22">
        <f>_xlfn.IFNA(VLOOKUP(R57,$B$110:O$128,2),"")</f>
        <v>14</v>
      </c>
      <c r="T57" s="32">
        <f t="shared" si="33"/>
        <v>2</v>
      </c>
      <c r="U57" s="39"/>
      <c r="V57" s="22" t="str">
        <f>_xlfn.IFNA(VLOOKUP(U57,$B$110:R$128,2),"")</f>
        <v/>
      </c>
      <c r="W57" s="32">
        <f t="shared" si="34"/>
        <v>0</v>
      </c>
      <c r="X57" s="39"/>
      <c r="Y57" s="22" t="str">
        <f>_xlfn.IFNA(VLOOKUP(X57,$B$110:U$128,2),"")</f>
        <v/>
      </c>
      <c r="Z57" s="32">
        <f t="shared" si="35"/>
        <v>0</v>
      </c>
      <c r="AA57" s="39">
        <v>8</v>
      </c>
      <c r="AB57" s="22">
        <f>_xlfn.IFNA(VLOOKUP(AA57,$B$110:X$128,2),"")</f>
        <v>6</v>
      </c>
      <c r="AC57" s="32">
        <f t="shared" si="36"/>
        <v>4</v>
      </c>
      <c r="AD57" s="39"/>
      <c r="AE57" s="22" t="str">
        <f>_xlfn.IFNA(VLOOKUP(AD57,$B$110:AA$128,2),"")</f>
        <v/>
      </c>
      <c r="AF57" s="32">
        <f t="shared" si="37"/>
        <v>0</v>
      </c>
      <c r="AG57" s="24">
        <f>_xlfn.IFNA(VLOOKUP(F57,$B$110:C$129,2),0)+_xlfn.IFNA(VLOOKUP(I57,$B$110:C$129,2),0)+_xlfn.IFNA(VLOOKUP(L57,$B$110:C$129,2),0)+_xlfn.IFNA(VLOOKUP(O57,$B$110:C$129,2),0)+_xlfn.IFNA(VLOOKUP(R57,$B$110:C$129,2),0)+_xlfn.IFNA(VLOOKUP(U57,$B$110:C$129,2),0)+_xlfn.IFNA(VLOOKUP(X57,$B$110:C$129,2),0)+_xlfn.IFNA(VLOOKUP(AA57,$B$110:C$129,2),0)+_xlfn.IFNA(VLOOKUP(AD57,$B$110:C$129,2),0)+H57+K57+N57+Q57+T57+W57+Z57+AC57+AF57</f>
        <v>26</v>
      </c>
      <c r="AH57" s="15"/>
    </row>
    <row r="58" spans="1:34" ht="12.75" customHeight="1">
      <c r="A58" s="21" t="s">
        <v>83</v>
      </c>
      <c r="B58" s="21" t="s">
        <v>56</v>
      </c>
      <c r="C58" s="21" t="s">
        <v>94</v>
      </c>
      <c r="D58" s="19">
        <v>302</v>
      </c>
      <c r="E58" s="17" t="s">
        <v>11</v>
      </c>
      <c r="F58" s="39"/>
      <c r="G58" s="22" t="str">
        <f>_xlfn.IFNA(VLOOKUP(F58,$B$110:C$128,2),"")</f>
        <v/>
      </c>
      <c r="H58" s="32">
        <f t="shared" si="29"/>
        <v>0</v>
      </c>
      <c r="I58" s="39"/>
      <c r="J58" s="22" t="str">
        <f>_xlfn.IFNA(VLOOKUP(I58,$B$110:F$128,2),"")</f>
        <v/>
      </c>
      <c r="K58" s="32">
        <f t="shared" si="30"/>
        <v>0</v>
      </c>
      <c r="L58" s="39"/>
      <c r="M58" s="22" t="str">
        <f>_xlfn.IFNA(VLOOKUP(L58,$B$110:I$128,2),"")</f>
        <v/>
      </c>
      <c r="N58" s="32">
        <f t="shared" si="31"/>
        <v>0</v>
      </c>
      <c r="O58" s="39">
        <v>5</v>
      </c>
      <c r="P58" s="22">
        <f>_xlfn.IFNA(VLOOKUP(O58,$B$110:L$128,2),"")</f>
        <v>12</v>
      </c>
      <c r="Q58" s="32">
        <f t="shared" si="32"/>
        <v>4</v>
      </c>
      <c r="R58" s="39"/>
      <c r="S58" s="22" t="str">
        <f>_xlfn.IFNA(VLOOKUP(R58,$B$110:O$128,2),"")</f>
        <v/>
      </c>
      <c r="T58" s="32">
        <f t="shared" si="33"/>
        <v>0</v>
      </c>
      <c r="U58" s="39"/>
      <c r="V58" s="22" t="str">
        <f>_xlfn.IFNA(VLOOKUP(U58,$B$110:R$128,2),"")</f>
        <v/>
      </c>
      <c r="W58" s="32">
        <f t="shared" si="34"/>
        <v>0</v>
      </c>
      <c r="X58" s="39"/>
      <c r="Y58" s="22" t="str">
        <f>_xlfn.IFNA(VLOOKUP(X58,$B$110:U$128,2),"")</f>
        <v/>
      </c>
      <c r="Z58" s="32">
        <f t="shared" si="35"/>
        <v>0</v>
      </c>
      <c r="AA58" s="39"/>
      <c r="AB58" s="22" t="str">
        <f>_xlfn.IFNA(VLOOKUP(AA58,$B$110:X$128,2),"")</f>
        <v/>
      </c>
      <c r="AC58" s="32">
        <f t="shared" si="36"/>
        <v>0</v>
      </c>
      <c r="AD58" s="39"/>
      <c r="AE58" s="22" t="str">
        <f>_xlfn.IFNA(VLOOKUP(AD58,$B$110:AA$128,2),"")</f>
        <v/>
      </c>
      <c r="AF58" s="32">
        <f t="shared" si="37"/>
        <v>0</v>
      </c>
      <c r="AG58" s="24">
        <f>_xlfn.IFNA(VLOOKUP(F58,$B$110:C$129,2),0)+_xlfn.IFNA(VLOOKUP(I58,$B$110:C$129,2),0)+_xlfn.IFNA(VLOOKUP(L58,$B$110:C$129,2),0)+_xlfn.IFNA(VLOOKUP(O58,$B$110:C$129,2),0)+_xlfn.IFNA(VLOOKUP(R58,$B$110:C$129,2),0)+_xlfn.IFNA(VLOOKUP(U58,$B$110:C$129,2),0)+_xlfn.IFNA(VLOOKUP(X58,$B$110:C$129,2),0)+_xlfn.IFNA(VLOOKUP(AA58,$B$110:C$129,2),0)+_xlfn.IFNA(VLOOKUP(AD58,$B$110:C$129,2),0)+H58+K58+N58+Q58+T58+W58+Z58+AC58+AF58</f>
        <v>16</v>
      </c>
      <c r="AH58" s="15"/>
    </row>
    <row r="59" spans="1:34" ht="12.75" customHeight="1">
      <c r="A59" s="21" t="s">
        <v>83</v>
      </c>
      <c r="B59" s="21" t="s">
        <v>95</v>
      </c>
      <c r="C59" s="21" t="s">
        <v>96</v>
      </c>
      <c r="D59" s="19">
        <v>991</v>
      </c>
      <c r="E59" s="17" t="s">
        <v>11</v>
      </c>
      <c r="F59" s="39"/>
      <c r="G59" s="22" t="str">
        <f>_xlfn.IFNA(VLOOKUP(F59,$B$110:C$128,2),"")</f>
        <v/>
      </c>
      <c r="H59" s="32">
        <f t="shared" si="29"/>
        <v>0</v>
      </c>
      <c r="I59" s="39"/>
      <c r="J59" s="22" t="str">
        <f>_xlfn.IFNA(VLOOKUP(I59,$B$110:F$128,2),"")</f>
        <v/>
      </c>
      <c r="K59" s="32">
        <f t="shared" si="30"/>
        <v>0</v>
      </c>
      <c r="L59" s="39"/>
      <c r="M59" s="22" t="str">
        <f>_xlfn.IFNA(VLOOKUP(L59,$B$110:I$128,2),"")</f>
        <v/>
      </c>
      <c r="N59" s="32">
        <f t="shared" si="31"/>
        <v>0</v>
      </c>
      <c r="O59" s="39"/>
      <c r="P59" s="22" t="str">
        <f>_xlfn.IFNA(VLOOKUP(O59,$B$110:L$128,2),"")</f>
        <v/>
      </c>
      <c r="Q59" s="32">
        <f t="shared" si="32"/>
        <v>0</v>
      </c>
      <c r="R59" s="39">
        <v>6</v>
      </c>
      <c r="S59" s="22">
        <f>_xlfn.IFNA(VLOOKUP(R59,$B$110:O$128,2),"")</f>
        <v>10</v>
      </c>
      <c r="T59" s="32">
        <f t="shared" si="33"/>
        <v>0</v>
      </c>
      <c r="U59" s="39"/>
      <c r="V59" s="22" t="str">
        <f>_xlfn.IFNA(VLOOKUP(U59,$B$110:R$128,2),"")</f>
        <v/>
      </c>
      <c r="W59" s="32">
        <f t="shared" si="34"/>
        <v>0</v>
      </c>
      <c r="X59" s="39"/>
      <c r="Y59" s="22" t="str">
        <f>_xlfn.IFNA(VLOOKUP(X59,$B$110:U$128,2),"")</f>
        <v/>
      </c>
      <c r="Z59" s="32">
        <f t="shared" si="35"/>
        <v>0</v>
      </c>
      <c r="AA59" s="39"/>
      <c r="AB59" s="22" t="str">
        <f>_xlfn.IFNA(VLOOKUP(AA59,$B$110:X$128,2),"")</f>
        <v/>
      </c>
      <c r="AC59" s="32">
        <f t="shared" si="36"/>
        <v>0</v>
      </c>
      <c r="AD59" s="39"/>
      <c r="AE59" s="22" t="str">
        <f>_xlfn.IFNA(VLOOKUP(AD59,$B$110:AA$128,2),"")</f>
        <v/>
      </c>
      <c r="AF59" s="32">
        <f t="shared" si="37"/>
        <v>0</v>
      </c>
      <c r="AG59" s="24">
        <f>_xlfn.IFNA(VLOOKUP(F59,$B$110:C$129,2),0)+_xlfn.IFNA(VLOOKUP(I59,$B$110:C$129,2),0)+_xlfn.IFNA(VLOOKUP(L59,$B$110:C$129,2),0)+_xlfn.IFNA(VLOOKUP(O59,$B$110:C$129,2),0)+_xlfn.IFNA(VLOOKUP(R59,$B$110:C$129,2),0)+_xlfn.IFNA(VLOOKUP(U59,$B$110:C$129,2),0)+_xlfn.IFNA(VLOOKUP(X59,$B$110:C$129,2),0)+_xlfn.IFNA(VLOOKUP(AA59,$B$110:C$129,2),0)+_xlfn.IFNA(VLOOKUP(AD59,$B$110:C$129,2),0)+H59+K59+N59+Q59+T59+W59+Z59+AC59+AF59</f>
        <v>10</v>
      </c>
      <c r="AH59" s="15"/>
    </row>
    <row r="60" spans="1:34" ht="12.75" customHeight="1">
      <c r="A60" s="21" t="s">
        <v>83</v>
      </c>
      <c r="B60" s="21" t="s">
        <v>100</v>
      </c>
      <c r="C60" s="21" t="s">
        <v>91</v>
      </c>
      <c r="D60" s="19">
        <v>211</v>
      </c>
      <c r="E60" s="17" t="s">
        <v>11</v>
      </c>
      <c r="F60" s="39"/>
      <c r="G60" s="22" t="str">
        <f>_xlfn.IFNA(VLOOKUP(F60,$B$110:C$128,2),"")</f>
        <v/>
      </c>
      <c r="H60" s="32">
        <f t="shared" si="29"/>
        <v>0</v>
      </c>
      <c r="I60" s="39"/>
      <c r="J60" s="22" t="str">
        <f>_xlfn.IFNA(VLOOKUP(I60,$B$110:F$128,2),"")</f>
        <v/>
      </c>
      <c r="K60" s="32">
        <f t="shared" si="30"/>
        <v>0</v>
      </c>
      <c r="L60" s="39"/>
      <c r="M60" s="22" t="str">
        <f>_xlfn.IFNA(VLOOKUP(L60,$B$110:I$128,2),"")</f>
        <v/>
      </c>
      <c r="N60" s="32">
        <f t="shared" si="31"/>
        <v>0</v>
      </c>
      <c r="O60" s="39"/>
      <c r="P60" s="22" t="str">
        <f>_xlfn.IFNA(VLOOKUP(O60,$B$110:L$128,2),"")</f>
        <v/>
      </c>
      <c r="Q60" s="32">
        <f t="shared" si="32"/>
        <v>0</v>
      </c>
      <c r="R60" s="39"/>
      <c r="S60" s="22" t="str">
        <f>_xlfn.IFNA(VLOOKUP(R60,$B$110:O$128,2),"")</f>
        <v/>
      </c>
      <c r="T60" s="32">
        <f t="shared" si="33"/>
        <v>0</v>
      </c>
      <c r="U60" s="39"/>
      <c r="V60" s="22" t="str">
        <f>_xlfn.IFNA(VLOOKUP(U60,$B$110:R$128,2),"")</f>
        <v/>
      </c>
      <c r="W60" s="32">
        <f t="shared" si="34"/>
        <v>0</v>
      </c>
      <c r="X60" s="39">
        <v>13</v>
      </c>
      <c r="Y60" s="22">
        <f>_xlfn.IFNA(VLOOKUP(X60,$B$110:U$128,2),"")</f>
        <v>6.9999999999999999E-4</v>
      </c>
      <c r="Z60" s="32">
        <f t="shared" si="35"/>
        <v>0</v>
      </c>
      <c r="AA60" s="39">
        <v>12</v>
      </c>
      <c r="AB60" s="22">
        <f>_xlfn.IFNA(VLOOKUP(AA60,$B$110:X$128,2),"")</f>
        <v>8.0000000000000004E-4</v>
      </c>
      <c r="AC60" s="32">
        <f t="shared" si="36"/>
        <v>1</v>
      </c>
      <c r="AD60" s="39">
        <v>9</v>
      </c>
      <c r="AE60" s="22">
        <f>_xlfn.IFNA(VLOOKUP(AD60,$B$110:AA$128,2),"")</f>
        <v>4</v>
      </c>
      <c r="AF60" s="32">
        <f t="shared" si="37"/>
        <v>2</v>
      </c>
      <c r="AG60" s="24">
        <f>_xlfn.IFNA(VLOOKUP(F60,$B$110:C$129,2),0)+_xlfn.IFNA(VLOOKUP(I60,$B$110:C$129,2),0)+_xlfn.IFNA(VLOOKUP(L60,$B$110:C$129,2),0)+_xlfn.IFNA(VLOOKUP(O60,$B$110:C$129,2),0)+_xlfn.IFNA(VLOOKUP(R60,$B$110:C$129,2),0)+_xlfn.IFNA(VLOOKUP(U60,$B$110:C$129,2),0)+_xlfn.IFNA(VLOOKUP(X60,$B$110:C$129,2),0)+_xlfn.IFNA(VLOOKUP(AA60,$B$110:C$129,2),0)+_xlfn.IFNA(VLOOKUP(AD60,$B$110:C$129,2),0)+H60+K60+N60+Q60+T60+W60+Z60+AC60+AF60</f>
        <v>7.0015000000000001</v>
      </c>
      <c r="AH60" s="15"/>
    </row>
    <row r="61" spans="1:34" ht="12.75" customHeight="1">
      <c r="A61" s="21" t="s">
        <v>83</v>
      </c>
      <c r="B61" s="21" t="s">
        <v>97</v>
      </c>
      <c r="C61" s="21" t="s">
        <v>98</v>
      </c>
      <c r="D61" s="19">
        <v>256</v>
      </c>
      <c r="E61" s="17" t="s">
        <v>11</v>
      </c>
      <c r="F61" s="39"/>
      <c r="G61" s="22" t="str">
        <f>_xlfn.IFNA(VLOOKUP(F61,$B$110:C$128,2),"")</f>
        <v/>
      </c>
      <c r="H61" s="32">
        <f t="shared" si="29"/>
        <v>0</v>
      </c>
      <c r="I61" s="39">
        <v>8</v>
      </c>
      <c r="J61" s="22">
        <f>_xlfn.IFNA(VLOOKUP(I61,$B$110:F$128,2),"")</f>
        <v>6</v>
      </c>
      <c r="K61" s="32">
        <f t="shared" si="30"/>
        <v>0</v>
      </c>
      <c r="L61" s="39"/>
      <c r="M61" s="22" t="str">
        <f>_xlfn.IFNA(VLOOKUP(L61,$B$110:I$128,2),"")</f>
        <v/>
      </c>
      <c r="N61" s="32">
        <f t="shared" si="31"/>
        <v>0</v>
      </c>
      <c r="O61" s="39"/>
      <c r="P61" s="22" t="str">
        <f>_xlfn.IFNA(VLOOKUP(O61,$B$110:L$128,2),"")</f>
        <v/>
      </c>
      <c r="Q61" s="32">
        <f t="shared" si="32"/>
        <v>0</v>
      </c>
      <c r="R61" s="39"/>
      <c r="S61" s="22" t="str">
        <f>_xlfn.IFNA(VLOOKUP(R61,$B$110:O$128,2),"")</f>
        <v/>
      </c>
      <c r="T61" s="32">
        <f t="shared" si="33"/>
        <v>0</v>
      </c>
      <c r="U61" s="39"/>
      <c r="V61" s="22" t="str">
        <f>_xlfn.IFNA(VLOOKUP(U61,$B$110:R$128,2),"")</f>
        <v/>
      </c>
      <c r="W61" s="32">
        <f t="shared" si="34"/>
        <v>0</v>
      </c>
      <c r="X61" s="39">
        <v>12</v>
      </c>
      <c r="Y61" s="22">
        <f>_xlfn.IFNA(VLOOKUP(X61,$B$110:U$128,2),"")</f>
        <v>8.0000000000000004E-4</v>
      </c>
      <c r="Z61" s="32">
        <f t="shared" si="35"/>
        <v>1</v>
      </c>
      <c r="AA61" s="39"/>
      <c r="AB61" s="22" t="str">
        <f>_xlfn.IFNA(VLOOKUP(AA61,$B$110:X$128,2),"")</f>
        <v/>
      </c>
      <c r="AC61" s="32">
        <f t="shared" si="36"/>
        <v>0</v>
      </c>
      <c r="AD61" s="39"/>
      <c r="AE61" s="22" t="str">
        <f>_xlfn.IFNA(VLOOKUP(AD61,$B$110:AA$128,2),"")</f>
        <v/>
      </c>
      <c r="AF61" s="32">
        <f t="shared" si="37"/>
        <v>0</v>
      </c>
      <c r="AG61" s="24">
        <f>_xlfn.IFNA(VLOOKUP(F61,$B$110:C$129,2),0)+_xlfn.IFNA(VLOOKUP(I61,$B$110:C$129,2),0)+_xlfn.IFNA(VLOOKUP(L61,$B$110:C$129,2),0)+_xlfn.IFNA(VLOOKUP(O61,$B$110:C$129,2),0)+_xlfn.IFNA(VLOOKUP(R61,$B$110:C$129,2),0)+_xlfn.IFNA(VLOOKUP(U61,$B$110:C$129,2),0)+_xlfn.IFNA(VLOOKUP(X61,$B$110:C$129,2),0)+_xlfn.IFNA(VLOOKUP(AA61,$B$110:C$129,2),0)+_xlfn.IFNA(VLOOKUP(AD61,$B$110:C$129,2),0)+H61+K61+N61+Q61+T61+W61+Z61+AC61+AF61</f>
        <v>7.0007999999999999</v>
      </c>
      <c r="AH61" s="15"/>
    </row>
    <row r="62" spans="1:34" ht="12.75" customHeight="1">
      <c r="A62" s="21" t="s">
        <v>83</v>
      </c>
      <c r="B62" s="21" t="s">
        <v>68</v>
      </c>
      <c r="C62" s="21" t="s">
        <v>99</v>
      </c>
      <c r="D62" s="19">
        <v>129</v>
      </c>
      <c r="E62" s="17" t="s">
        <v>11</v>
      </c>
      <c r="F62" s="39"/>
      <c r="G62" s="22" t="str">
        <f>_xlfn.IFNA(VLOOKUP(F62,$B$110:C$128,2),"")</f>
        <v/>
      </c>
      <c r="H62" s="32">
        <f t="shared" si="29"/>
        <v>0</v>
      </c>
      <c r="I62" s="39"/>
      <c r="J62" s="22" t="str">
        <f>_xlfn.IFNA(VLOOKUP(I62,$B$110:F$128,2),"")</f>
        <v/>
      </c>
      <c r="K62" s="32">
        <f t="shared" si="30"/>
        <v>0</v>
      </c>
      <c r="L62" s="39"/>
      <c r="M62" s="22" t="str">
        <f>_xlfn.IFNA(VLOOKUP(L62,$B$110:I$128,2),"")</f>
        <v/>
      </c>
      <c r="N62" s="32">
        <f t="shared" si="31"/>
        <v>0</v>
      </c>
      <c r="O62" s="39">
        <v>9</v>
      </c>
      <c r="P62" s="22">
        <f>_xlfn.IFNA(VLOOKUP(O62,$B$110:L$128,2),"")</f>
        <v>4</v>
      </c>
      <c r="Q62" s="32">
        <f t="shared" si="32"/>
        <v>1</v>
      </c>
      <c r="R62" s="39"/>
      <c r="S62" s="22" t="str">
        <f>_xlfn.IFNA(VLOOKUP(R62,$B$110:O$128,2),"")</f>
        <v/>
      </c>
      <c r="T62" s="32">
        <f t="shared" si="33"/>
        <v>0</v>
      </c>
      <c r="U62" s="39"/>
      <c r="V62" s="22" t="str">
        <f>_xlfn.IFNA(VLOOKUP(U62,$B$110:R$128,2),"")</f>
        <v/>
      </c>
      <c r="W62" s="32">
        <f t="shared" si="34"/>
        <v>0</v>
      </c>
      <c r="X62" s="39"/>
      <c r="Y62" s="22" t="str">
        <f>_xlfn.IFNA(VLOOKUP(X62,$B$110:U$128,2),"")</f>
        <v/>
      </c>
      <c r="Z62" s="32">
        <f t="shared" si="35"/>
        <v>0</v>
      </c>
      <c r="AA62" s="39"/>
      <c r="AB62" s="22" t="str">
        <f>_xlfn.IFNA(VLOOKUP(AA62,$B$110:X$128,2),"")</f>
        <v/>
      </c>
      <c r="AC62" s="32">
        <f t="shared" si="36"/>
        <v>0</v>
      </c>
      <c r="AD62" s="39"/>
      <c r="AE62" s="22" t="str">
        <f>_xlfn.IFNA(VLOOKUP(AD62,$B$110:AA$128,2),"")</f>
        <v/>
      </c>
      <c r="AF62" s="32">
        <f t="shared" si="37"/>
        <v>0</v>
      </c>
      <c r="AG62" s="24">
        <f>_xlfn.IFNA(VLOOKUP(F62,$B$110:C$129,2),0)+_xlfn.IFNA(VLOOKUP(I62,$B$110:C$129,2),0)+_xlfn.IFNA(VLOOKUP(L62,$B$110:C$129,2),0)+_xlfn.IFNA(VLOOKUP(O62,$B$110:C$129,2),0)+_xlfn.IFNA(VLOOKUP(R62,$B$110:C$129,2),0)+_xlfn.IFNA(VLOOKUP(U62,$B$110:C$129,2),0)+_xlfn.IFNA(VLOOKUP(X62,$B$110:C$129,2),0)+_xlfn.IFNA(VLOOKUP(AA62,$B$110:C$129,2),0)+_xlfn.IFNA(VLOOKUP(AD62,$B$110:C$129,2),0)+H62+K62+N62+Q62+T62+W62+Z62+AC62+AF62</f>
        <v>5</v>
      </c>
      <c r="AH62" s="15"/>
    </row>
    <row r="63" spans="1:34" s="38" customFormat="1" ht="12.75" customHeight="1">
      <c r="A63" s="33"/>
      <c r="B63" s="33"/>
      <c r="C63" s="33"/>
      <c r="D63" s="33" t="s">
        <v>163</v>
      </c>
      <c r="E63" s="34" t="s">
        <v>162</v>
      </c>
      <c r="F63" s="40">
        <v>8</v>
      </c>
      <c r="G63" s="35"/>
      <c r="H63" s="35"/>
      <c r="I63" s="40">
        <v>8</v>
      </c>
      <c r="J63" s="35"/>
      <c r="K63" s="35"/>
      <c r="L63" s="40">
        <v>9</v>
      </c>
      <c r="M63" s="35"/>
      <c r="N63" s="35"/>
      <c r="O63" s="40">
        <v>10</v>
      </c>
      <c r="P63" s="35">
        <f>_xlfn.IFNA(VLOOKUP(O63,$B$110:L$128,2),"")</f>
        <v>2</v>
      </c>
      <c r="Q63" s="35">
        <f t="shared" ref="Q63" si="38">IF(O63&gt;0,MIN(O$63-O63,4),0)</f>
        <v>0</v>
      </c>
      <c r="R63" s="40">
        <v>6</v>
      </c>
      <c r="S63" s="35"/>
      <c r="T63" s="35"/>
      <c r="U63" s="40">
        <v>6</v>
      </c>
      <c r="V63" s="35"/>
      <c r="W63" s="35"/>
      <c r="X63" s="40">
        <v>13</v>
      </c>
      <c r="Y63" s="35"/>
      <c r="Z63" s="35"/>
      <c r="AA63" s="40">
        <v>13</v>
      </c>
      <c r="AB63" s="35"/>
      <c r="AC63" s="35"/>
      <c r="AD63" s="40">
        <v>11</v>
      </c>
      <c r="AE63" s="35"/>
      <c r="AF63" s="35"/>
      <c r="AG63" s="36"/>
      <c r="AH63" s="37"/>
    </row>
    <row r="64" spans="1:34" ht="12.75" customHeight="1">
      <c r="A64" s="21" t="s">
        <v>101</v>
      </c>
      <c r="B64" s="21" t="s">
        <v>75</v>
      </c>
      <c r="C64" s="21" t="s">
        <v>102</v>
      </c>
      <c r="D64" s="19">
        <v>1</v>
      </c>
      <c r="E64" s="17" t="s">
        <v>11</v>
      </c>
      <c r="F64" s="39">
        <v>1</v>
      </c>
      <c r="G64" s="22">
        <f>_xlfn.IFNA(VLOOKUP(F64,$B$110:C$129,2),"")</f>
        <v>20</v>
      </c>
      <c r="H64" s="32">
        <f t="shared" ref="H64:H70" si="39">IF(F64&gt;0,MIN(F$71-F64,4),0)</f>
        <v>4</v>
      </c>
      <c r="I64" s="39">
        <v>1</v>
      </c>
      <c r="J64" s="22">
        <f>_xlfn.IFNA(VLOOKUP(I64,$B$110:F$128,2),"")</f>
        <v>20</v>
      </c>
      <c r="K64" s="32">
        <f t="shared" ref="K64:K70" si="40">IF(I64&gt;0,MIN(I$71-I64,4),0)</f>
        <v>2</v>
      </c>
      <c r="L64" s="39">
        <v>1</v>
      </c>
      <c r="M64" s="22">
        <f>_xlfn.IFNA(VLOOKUP(L64,$B$110:I$128,2),"")</f>
        <v>20</v>
      </c>
      <c r="N64" s="32">
        <f t="shared" ref="N64:N70" si="41">IF(L64&gt;0,MIN(L$71-L64,4),0)</f>
        <v>2</v>
      </c>
      <c r="O64" s="39">
        <v>1</v>
      </c>
      <c r="P64" s="22">
        <f>_xlfn.IFNA(VLOOKUP(O64,$B$110:L$128,2),"")</f>
        <v>20</v>
      </c>
      <c r="Q64" s="32">
        <f t="shared" ref="Q64:Q70" si="42">IF(O64&gt;0,MIN(O$71-O64,4),0)</f>
        <v>2</v>
      </c>
      <c r="R64" s="39"/>
      <c r="S64" s="22" t="str">
        <f>_xlfn.IFNA(VLOOKUP(R64,$B$110:O$128,2),"")</f>
        <v/>
      </c>
      <c r="T64" s="32">
        <f t="shared" ref="T64:T70" si="43">IF(R64&gt;0,MIN(R$71-R64,4),0)</f>
        <v>0</v>
      </c>
      <c r="U64" s="39">
        <v>1</v>
      </c>
      <c r="V64" s="22">
        <f>_xlfn.IFNA(VLOOKUP(U64,$B$110:R$128,2),"")</f>
        <v>20</v>
      </c>
      <c r="W64" s="32">
        <f t="shared" ref="W64:W70" si="44">IF(U64&gt;0,MIN(U$71-U64,4),0)</f>
        <v>4</v>
      </c>
      <c r="X64" s="39">
        <v>1</v>
      </c>
      <c r="Y64" s="22">
        <f>_xlfn.IFNA(VLOOKUP(X64,$B$110:U$128,2),"")</f>
        <v>20</v>
      </c>
      <c r="Z64" s="32">
        <f t="shared" ref="Z64:Z70" si="45">IF(X64&gt;0,MIN(X$71-X64,4),0)</f>
        <v>3</v>
      </c>
      <c r="AA64" s="39">
        <v>1</v>
      </c>
      <c r="AB64" s="22">
        <f>_xlfn.IFNA(VLOOKUP(AA64,$B$110:X$128,2),"")</f>
        <v>20</v>
      </c>
      <c r="AC64" s="32">
        <f t="shared" ref="AC64:AC70" si="46">IF(AA64&gt;0,MIN(AA$71-AA64,4),0)</f>
        <v>2</v>
      </c>
      <c r="AD64" s="39">
        <v>1</v>
      </c>
      <c r="AE64" s="22">
        <f>_xlfn.IFNA(VLOOKUP(AD64,$B$110:AA$128,2),"")</f>
        <v>20</v>
      </c>
      <c r="AF64" s="32">
        <f t="shared" ref="AF64:AF70" si="47">IF(AD64&gt;0,MIN(AD$71-AD64,4),0)</f>
        <v>3</v>
      </c>
      <c r="AG64" s="24">
        <f>_xlfn.IFNA(VLOOKUP(F64,$B$110:C$129,2),0)+_xlfn.IFNA(VLOOKUP(I64,$B$110:C$129,2),0)+_xlfn.IFNA(VLOOKUP(L64,$B$110:C$129,2),0)+_xlfn.IFNA(VLOOKUP(O64,$B$110:C$129,2),0)+_xlfn.IFNA(VLOOKUP(R64,$B$110:C$129,2),0)+_xlfn.IFNA(VLOOKUP(U64,$B$110:C$129,2),0)+_xlfn.IFNA(VLOOKUP(X64,$B$110:C$129,2),0)+_xlfn.IFNA(VLOOKUP(AA64,$B$110:C$129,2),0)+_xlfn.IFNA(VLOOKUP(AD64,$B$110:C$129,2),0)+H64+K64+N64+Q64+T64+W64+Z64+AC64+AF64</f>
        <v>182</v>
      </c>
      <c r="AH64" s="15"/>
    </row>
    <row r="65" spans="1:35" ht="12.75" customHeight="1">
      <c r="A65" s="21" t="s">
        <v>101</v>
      </c>
      <c r="B65" s="21" t="s">
        <v>103</v>
      </c>
      <c r="C65" s="21" t="s">
        <v>21</v>
      </c>
      <c r="D65" s="19">
        <v>724</v>
      </c>
      <c r="E65" s="17" t="s">
        <v>11</v>
      </c>
      <c r="F65" s="39">
        <v>6</v>
      </c>
      <c r="G65" s="22">
        <f>_xlfn.IFNA(VLOOKUP(F65,$B$110:C$129,2),"")</f>
        <v>10</v>
      </c>
      <c r="H65" s="32">
        <f t="shared" si="39"/>
        <v>3</v>
      </c>
      <c r="I65" s="39"/>
      <c r="J65" s="22" t="str">
        <f>_xlfn.IFNA(VLOOKUP(I65,$B$110:F$128,2),"")</f>
        <v/>
      </c>
      <c r="K65" s="32">
        <f t="shared" si="40"/>
        <v>0</v>
      </c>
      <c r="L65" s="39"/>
      <c r="M65" s="22" t="str">
        <f>_xlfn.IFNA(VLOOKUP(L65,$B$110:I$128,2),"")</f>
        <v/>
      </c>
      <c r="N65" s="32">
        <f t="shared" si="41"/>
        <v>0</v>
      </c>
      <c r="O65" s="39">
        <v>3</v>
      </c>
      <c r="P65" s="22">
        <f>_xlfn.IFNA(VLOOKUP(O65,$B$110:L$128,2),"")</f>
        <v>16</v>
      </c>
      <c r="Q65" s="32">
        <f t="shared" si="42"/>
        <v>0</v>
      </c>
      <c r="R65" s="39">
        <v>3</v>
      </c>
      <c r="S65" s="22">
        <f>_xlfn.IFNA(VLOOKUP(R65,$B$110:O$128,2),"")</f>
        <v>16</v>
      </c>
      <c r="T65" s="32">
        <f t="shared" si="43"/>
        <v>3</v>
      </c>
      <c r="U65" s="39">
        <v>3</v>
      </c>
      <c r="V65" s="22">
        <f>_xlfn.IFNA(VLOOKUP(U65,$B$110:R$128,2),"")</f>
        <v>16</v>
      </c>
      <c r="W65" s="32">
        <f t="shared" si="44"/>
        <v>2</v>
      </c>
      <c r="X65" s="39">
        <v>3</v>
      </c>
      <c r="Y65" s="22">
        <f>_xlfn.IFNA(VLOOKUP(X65,$B$110:U$128,2),"")</f>
        <v>16</v>
      </c>
      <c r="Z65" s="32">
        <f t="shared" si="45"/>
        <v>1</v>
      </c>
      <c r="AA65" s="39">
        <v>3</v>
      </c>
      <c r="AB65" s="22">
        <f>_xlfn.IFNA(VLOOKUP(AA65,$B$110:X$128,2),"")</f>
        <v>16</v>
      </c>
      <c r="AC65" s="32">
        <f t="shared" si="46"/>
        <v>0</v>
      </c>
      <c r="AD65" s="39">
        <v>2</v>
      </c>
      <c r="AE65" s="22">
        <f>_xlfn.IFNA(VLOOKUP(AD65,$B$110:AA$128,2),"")</f>
        <v>18</v>
      </c>
      <c r="AF65" s="32">
        <f t="shared" si="47"/>
        <v>2</v>
      </c>
      <c r="AG65" s="24">
        <f>_xlfn.IFNA(VLOOKUP(F65,$B$110:C$129,2),0)+_xlfn.IFNA(VLOOKUP(I65,$B$110:C$129,2),0)+_xlfn.IFNA(VLOOKUP(L65,$B$110:C$129,2),0)+_xlfn.IFNA(VLOOKUP(O65,$B$110:C$129,2),0)+_xlfn.IFNA(VLOOKUP(R65,$B$110:C$129,2),0)+_xlfn.IFNA(VLOOKUP(U65,$B$110:C$129,2),0)+_xlfn.IFNA(VLOOKUP(X65,$B$110:C$129,2),0)+_xlfn.IFNA(VLOOKUP(AA65,$B$110:C$129,2),0)+_xlfn.IFNA(VLOOKUP(AD65,$B$110:C$129,2),0)+H65+K65+N65+Q65+T65+W65+Z65+AC65+AF65</f>
        <v>119</v>
      </c>
      <c r="AH65" s="15"/>
    </row>
    <row r="66" spans="1:35" ht="12.75" customHeight="1">
      <c r="A66" s="21" t="s">
        <v>101</v>
      </c>
      <c r="B66" s="21" t="s">
        <v>33</v>
      </c>
      <c r="C66" s="21" t="s">
        <v>22</v>
      </c>
      <c r="D66" s="19">
        <v>66</v>
      </c>
      <c r="E66" s="17" t="s">
        <v>11</v>
      </c>
      <c r="F66" s="39">
        <v>3</v>
      </c>
      <c r="G66" s="22">
        <f>_xlfn.IFNA(VLOOKUP(F66,$B$110:C$129,2),"")</f>
        <v>16</v>
      </c>
      <c r="H66" s="32">
        <f t="shared" si="39"/>
        <v>4</v>
      </c>
      <c r="I66" s="39"/>
      <c r="J66" s="22" t="str">
        <f>_xlfn.IFNA(VLOOKUP(I66,$B$110:F$128,2),"")</f>
        <v/>
      </c>
      <c r="K66" s="32">
        <f t="shared" si="40"/>
        <v>0</v>
      </c>
      <c r="L66" s="39">
        <v>2</v>
      </c>
      <c r="M66" s="22">
        <f>_xlfn.IFNA(VLOOKUP(L66,$B$110:I$128,2),"")</f>
        <v>18</v>
      </c>
      <c r="N66" s="32">
        <f t="shared" si="41"/>
        <v>1</v>
      </c>
      <c r="O66" s="39"/>
      <c r="P66" s="22" t="str">
        <f>_xlfn.IFNA(VLOOKUP(O66,$B$110:L$128,2),"")</f>
        <v/>
      </c>
      <c r="Q66" s="32">
        <f t="shared" si="42"/>
        <v>0</v>
      </c>
      <c r="R66" s="39">
        <v>1</v>
      </c>
      <c r="S66" s="22">
        <f>_xlfn.IFNA(VLOOKUP(R66,$B$110:O$128,2),"")</f>
        <v>20</v>
      </c>
      <c r="T66" s="32">
        <f t="shared" si="43"/>
        <v>4</v>
      </c>
      <c r="U66" s="39"/>
      <c r="V66" s="22" t="str">
        <f>_xlfn.IFNA(VLOOKUP(U66,$B$110:R$128,2),"")</f>
        <v/>
      </c>
      <c r="W66" s="32">
        <f t="shared" si="44"/>
        <v>0</v>
      </c>
      <c r="X66" s="39"/>
      <c r="Y66" s="22" t="str">
        <f>_xlfn.IFNA(VLOOKUP(X66,$B$110:U$128,2),"")</f>
        <v/>
      </c>
      <c r="Z66" s="32">
        <f t="shared" si="45"/>
        <v>0</v>
      </c>
      <c r="AA66" s="39">
        <v>2</v>
      </c>
      <c r="AB66" s="22">
        <f>_xlfn.IFNA(VLOOKUP(AA66,$B$110:X$128,2),"")</f>
        <v>18</v>
      </c>
      <c r="AC66" s="32">
        <f t="shared" si="46"/>
        <v>1</v>
      </c>
      <c r="AD66" s="39"/>
      <c r="AE66" s="22" t="str">
        <f>_xlfn.IFNA(VLOOKUP(AD66,$B$110:AA$128,2),"")</f>
        <v/>
      </c>
      <c r="AF66" s="32">
        <f t="shared" si="47"/>
        <v>0</v>
      </c>
      <c r="AG66" s="24">
        <f>_xlfn.IFNA(VLOOKUP(F66,$B$110:C$129,2),0)+_xlfn.IFNA(VLOOKUP(I66,$B$110:C$129,2),0)+_xlfn.IFNA(VLOOKUP(L66,$B$110:C$129,2),0)+_xlfn.IFNA(VLOOKUP(O66,$B$110:C$129,2),0)+_xlfn.IFNA(VLOOKUP(R66,$B$110:C$129,2),0)+_xlfn.IFNA(VLOOKUP(U66,$B$110:C$129,2),0)+_xlfn.IFNA(VLOOKUP(X66,$B$110:C$129,2),0)+_xlfn.IFNA(VLOOKUP(AA66,$B$110:C$129,2),0)+_xlfn.IFNA(VLOOKUP(AD66,$B$110:C$129,2),0)+H66+K66+N66+Q66+T66+W66+Z66+AC66+AF66</f>
        <v>82</v>
      </c>
      <c r="AH66" s="15"/>
      <c r="AI66" s="31"/>
    </row>
    <row r="67" spans="1:35" ht="12.75" customHeight="1">
      <c r="A67" s="21" t="s">
        <v>101</v>
      </c>
      <c r="B67" s="21" t="s">
        <v>104</v>
      </c>
      <c r="C67" s="21" t="s">
        <v>105</v>
      </c>
      <c r="D67" s="19">
        <v>56</v>
      </c>
      <c r="E67" s="17" t="s">
        <v>11</v>
      </c>
      <c r="F67" s="39">
        <v>4</v>
      </c>
      <c r="G67" s="22">
        <f>_xlfn.IFNA(VLOOKUP(F67,$B$110:C$129,2),"")</f>
        <v>14</v>
      </c>
      <c r="H67" s="32">
        <f t="shared" si="39"/>
        <v>4</v>
      </c>
      <c r="I67" s="39">
        <v>3</v>
      </c>
      <c r="J67" s="22">
        <f>_xlfn.IFNA(VLOOKUP(I67,$B$110:F$128,2),"")</f>
        <v>16</v>
      </c>
      <c r="K67" s="32">
        <f t="shared" si="40"/>
        <v>0</v>
      </c>
      <c r="L67" s="39"/>
      <c r="M67" s="22" t="str">
        <f>_xlfn.IFNA(VLOOKUP(L67,$B$110:I$128,2),"")</f>
        <v/>
      </c>
      <c r="N67" s="32">
        <f t="shared" si="41"/>
        <v>0</v>
      </c>
      <c r="O67" s="39"/>
      <c r="P67" s="22" t="str">
        <f>_xlfn.IFNA(VLOOKUP(O67,$B$110:L$128,2),"")</f>
        <v/>
      </c>
      <c r="Q67" s="32">
        <f t="shared" si="42"/>
        <v>0</v>
      </c>
      <c r="R67" s="39">
        <v>6</v>
      </c>
      <c r="S67" s="22">
        <f>_xlfn.IFNA(VLOOKUP(R67,$B$110:O$128,2),"")</f>
        <v>10</v>
      </c>
      <c r="T67" s="32">
        <f t="shared" si="43"/>
        <v>0</v>
      </c>
      <c r="U67" s="39"/>
      <c r="V67" s="22" t="str">
        <f>_xlfn.IFNA(VLOOKUP(U67,$B$110:R$128,2),"")</f>
        <v/>
      </c>
      <c r="W67" s="32">
        <f t="shared" si="44"/>
        <v>0</v>
      </c>
      <c r="X67" s="39">
        <v>2</v>
      </c>
      <c r="Y67" s="22">
        <f>_xlfn.IFNA(VLOOKUP(X67,$B$110:U$128,2),"")</f>
        <v>18</v>
      </c>
      <c r="Z67" s="32">
        <f t="shared" si="45"/>
        <v>2</v>
      </c>
      <c r="AA67" s="39"/>
      <c r="AB67" s="22" t="str">
        <f>_xlfn.IFNA(VLOOKUP(AA67,$B$110:X$128,2),"")</f>
        <v/>
      </c>
      <c r="AC67" s="32">
        <f t="shared" si="46"/>
        <v>0</v>
      </c>
      <c r="AD67" s="39">
        <v>3</v>
      </c>
      <c r="AE67" s="22">
        <f>_xlfn.IFNA(VLOOKUP(AD67,$B$110:AA$128,2),"")</f>
        <v>16</v>
      </c>
      <c r="AF67" s="32">
        <f t="shared" si="47"/>
        <v>1</v>
      </c>
      <c r="AG67" s="24">
        <f>_xlfn.IFNA(VLOOKUP(F67,$B$110:C$129,2),0)+_xlfn.IFNA(VLOOKUP(I67,$B$110:C$129,2),0)+_xlfn.IFNA(VLOOKUP(L67,$B$110:C$129,2),0)+_xlfn.IFNA(VLOOKUP(O67,$B$110:C$129,2),0)+_xlfn.IFNA(VLOOKUP(R67,$B$110:C$129,2),0)+_xlfn.IFNA(VLOOKUP(U67,$B$110:C$129,2),0)+_xlfn.IFNA(VLOOKUP(X67,$B$110:C$129,2),0)+_xlfn.IFNA(VLOOKUP(AA67,$B$110:C$129,2),0)+_xlfn.IFNA(VLOOKUP(AD67,$B$110:C$129,2),0)+H67+K67+N67+Q67+T67+W67+Z67+AC67+AF67</f>
        <v>81</v>
      </c>
      <c r="AH67" s="15"/>
    </row>
    <row r="68" spans="1:35" ht="12.75" customHeight="1">
      <c r="A68" s="21" t="s">
        <v>101</v>
      </c>
      <c r="B68" s="21" t="s">
        <v>106</v>
      </c>
      <c r="C68" s="21" t="s">
        <v>72</v>
      </c>
      <c r="D68" s="19">
        <v>1991</v>
      </c>
      <c r="E68" s="17" t="s">
        <v>11</v>
      </c>
      <c r="F68" s="39"/>
      <c r="G68" s="22" t="str">
        <f>_xlfn.IFNA(VLOOKUP(F68,$B$110:C$128,2),"")</f>
        <v/>
      </c>
      <c r="H68" s="32">
        <f t="shared" si="39"/>
        <v>0</v>
      </c>
      <c r="I68" s="39"/>
      <c r="J68" s="22" t="str">
        <f>_xlfn.IFNA(VLOOKUP(I68,$B$110:F$128,2),"")</f>
        <v/>
      </c>
      <c r="K68" s="32">
        <f t="shared" si="40"/>
        <v>0</v>
      </c>
      <c r="L68" s="39">
        <v>3</v>
      </c>
      <c r="M68" s="22">
        <f>_xlfn.IFNA(VLOOKUP(L68,$B$110:I$128,2),"")</f>
        <v>16</v>
      </c>
      <c r="N68" s="32">
        <f t="shared" si="41"/>
        <v>0</v>
      </c>
      <c r="O68" s="39"/>
      <c r="P68" s="22" t="str">
        <f>_xlfn.IFNA(VLOOKUP(O68,$B$110:L$128,2),"")</f>
        <v/>
      </c>
      <c r="Q68" s="32">
        <f t="shared" si="42"/>
        <v>0</v>
      </c>
      <c r="R68" s="39">
        <v>4</v>
      </c>
      <c r="S68" s="22">
        <f>_xlfn.IFNA(VLOOKUP(R68,$B$110:O$128,2),"")</f>
        <v>14</v>
      </c>
      <c r="T68" s="32">
        <f t="shared" si="43"/>
        <v>2</v>
      </c>
      <c r="U68" s="39">
        <v>2</v>
      </c>
      <c r="V68" s="22">
        <f>_xlfn.IFNA(VLOOKUP(U68,$B$110:R$128,2),"")</f>
        <v>18</v>
      </c>
      <c r="W68" s="32">
        <f t="shared" si="44"/>
        <v>3</v>
      </c>
      <c r="X68" s="39"/>
      <c r="Y68" s="22" t="str">
        <f>_xlfn.IFNA(VLOOKUP(X68,$B$110:U$128,2),"")</f>
        <v/>
      </c>
      <c r="Z68" s="32">
        <f t="shared" si="45"/>
        <v>0</v>
      </c>
      <c r="AA68" s="39"/>
      <c r="AB68" s="22" t="str">
        <f>_xlfn.IFNA(VLOOKUP(AA68,$B$110:X$128,2),"")</f>
        <v/>
      </c>
      <c r="AC68" s="32">
        <f t="shared" si="46"/>
        <v>0</v>
      </c>
      <c r="AD68" s="39"/>
      <c r="AE68" s="22" t="str">
        <f>_xlfn.IFNA(VLOOKUP(AD68,$B$110:AA$128,2),"")</f>
        <v/>
      </c>
      <c r="AF68" s="32">
        <f t="shared" si="47"/>
        <v>0</v>
      </c>
      <c r="AG68" s="24">
        <f>_xlfn.IFNA(VLOOKUP(F68,$B$110:C$129,2),0)+_xlfn.IFNA(VLOOKUP(I68,$B$110:C$129,2),0)+_xlfn.IFNA(VLOOKUP(L68,$B$110:C$129,2),0)+_xlfn.IFNA(VLOOKUP(O68,$B$110:C$129,2),0)+_xlfn.IFNA(VLOOKUP(R68,$B$110:C$129,2),0)+_xlfn.IFNA(VLOOKUP(U68,$B$110:C$129,2),0)+_xlfn.IFNA(VLOOKUP(X68,$B$110:C$129,2),0)+_xlfn.IFNA(VLOOKUP(AA68,$B$110:C$129,2),0)+_xlfn.IFNA(VLOOKUP(AD68,$B$110:C$129,2),0)+H68+K68+N68+Q68+T68+W68+Z68+AC68+AF68</f>
        <v>53</v>
      </c>
      <c r="AH68" s="15"/>
    </row>
    <row r="69" spans="1:35" ht="12.75" customHeight="1">
      <c r="A69" s="21" t="s">
        <v>101</v>
      </c>
      <c r="B69" s="21" t="s">
        <v>107</v>
      </c>
      <c r="C69" s="21" t="s">
        <v>87</v>
      </c>
      <c r="D69" s="19">
        <v>36</v>
      </c>
      <c r="E69" s="17" t="s">
        <v>11</v>
      </c>
      <c r="F69" s="39">
        <v>2</v>
      </c>
      <c r="G69" s="22">
        <f>_xlfn.IFNA(VLOOKUP(F69,$B$110:C$129,2),"")</f>
        <v>18</v>
      </c>
      <c r="H69" s="32">
        <f t="shared" si="39"/>
        <v>4</v>
      </c>
      <c r="I69" s="39">
        <v>2</v>
      </c>
      <c r="J69" s="22">
        <f>_xlfn.IFNA(VLOOKUP(I69,$B$110:F$128,2),"")</f>
        <v>18</v>
      </c>
      <c r="K69" s="32">
        <f t="shared" si="40"/>
        <v>1</v>
      </c>
      <c r="L69" s="39"/>
      <c r="M69" s="22" t="str">
        <f>_xlfn.IFNA(VLOOKUP(L69,$B$110:I$128,2),"")</f>
        <v/>
      </c>
      <c r="N69" s="32">
        <f t="shared" si="41"/>
        <v>0</v>
      </c>
      <c r="O69" s="39"/>
      <c r="P69" s="22" t="str">
        <f>_xlfn.IFNA(VLOOKUP(O69,$B$110:L$128,2),"")</f>
        <v/>
      </c>
      <c r="Q69" s="32">
        <f t="shared" si="42"/>
        <v>0</v>
      </c>
      <c r="R69" s="39"/>
      <c r="S69" s="22" t="str">
        <f>_xlfn.IFNA(VLOOKUP(R69,$B$110:O$128,2),"")</f>
        <v/>
      </c>
      <c r="T69" s="32">
        <f t="shared" si="43"/>
        <v>0</v>
      </c>
      <c r="U69" s="39"/>
      <c r="V69" s="22" t="str">
        <f>_xlfn.IFNA(VLOOKUP(U69,$B$110:R$128,2),"")</f>
        <v/>
      </c>
      <c r="W69" s="32">
        <f t="shared" si="44"/>
        <v>0</v>
      </c>
      <c r="X69" s="39"/>
      <c r="Y69" s="22" t="str">
        <f>_xlfn.IFNA(VLOOKUP(X69,$B$110:U$128,2),"")</f>
        <v/>
      </c>
      <c r="Z69" s="32">
        <f t="shared" si="45"/>
        <v>0</v>
      </c>
      <c r="AA69" s="39"/>
      <c r="AB69" s="22" t="str">
        <f>_xlfn.IFNA(VLOOKUP(AA69,$B$110:X$128,2),"")</f>
        <v/>
      </c>
      <c r="AC69" s="32">
        <f t="shared" si="46"/>
        <v>0</v>
      </c>
      <c r="AD69" s="39"/>
      <c r="AE69" s="22" t="str">
        <f>_xlfn.IFNA(VLOOKUP(AD69,$B$110:AA$128,2),"")</f>
        <v/>
      </c>
      <c r="AF69" s="32">
        <f t="shared" si="47"/>
        <v>0</v>
      </c>
      <c r="AG69" s="24">
        <f>_xlfn.IFNA(VLOOKUP(F69,$B$110:C$129,2),0)+_xlfn.IFNA(VLOOKUP(I69,$B$110:C$129,2),0)+_xlfn.IFNA(VLOOKUP(L69,$B$110:C$129,2),0)+_xlfn.IFNA(VLOOKUP(O69,$B$110:C$129,2),0)+_xlfn.IFNA(VLOOKUP(R69,$B$110:C$129,2),0)+_xlfn.IFNA(VLOOKUP(U69,$B$110:C$129,2),0)+_xlfn.IFNA(VLOOKUP(X69,$B$110:C$129,2),0)+_xlfn.IFNA(VLOOKUP(AA69,$B$110:C$129,2),0)+_xlfn.IFNA(VLOOKUP(AD69,$B$110:C$129,2),0)+H69+K69+N69+Q69+T69+W69+Z69+AC69+AF69</f>
        <v>41</v>
      </c>
      <c r="AH69" s="15"/>
    </row>
    <row r="70" spans="1:35" ht="12.75" customHeight="1">
      <c r="A70" s="21" t="s">
        <v>101</v>
      </c>
      <c r="B70" s="21" t="s">
        <v>100</v>
      </c>
      <c r="C70" s="21" t="s">
        <v>91</v>
      </c>
      <c r="D70" s="19">
        <v>211</v>
      </c>
      <c r="E70" s="17" t="s">
        <v>11</v>
      </c>
      <c r="F70" s="39">
        <v>5</v>
      </c>
      <c r="G70" s="22">
        <f>_xlfn.IFNA(VLOOKUP(F70,$B$110:C$129,2),"")</f>
        <v>12</v>
      </c>
      <c r="H70" s="32">
        <f t="shared" si="39"/>
        <v>4</v>
      </c>
      <c r="I70" s="39"/>
      <c r="J70" s="22" t="str">
        <f>_xlfn.IFNA(VLOOKUP(I70,$B$110:F$128,2),"")</f>
        <v/>
      </c>
      <c r="K70" s="32">
        <f t="shared" si="40"/>
        <v>0</v>
      </c>
      <c r="L70" s="39"/>
      <c r="M70" s="22" t="str">
        <f>_xlfn.IFNA(VLOOKUP(L70,$B$110:I$128,2),"")</f>
        <v/>
      </c>
      <c r="N70" s="32">
        <f t="shared" si="41"/>
        <v>0</v>
      </c>
      <c r="O70" s="39"/>
      <c r="P70" s="22" t="str">
        <f>_xlfn.IFNA(VLOOKUP(O70,$B$110:L$128,2),"")</f>
        <v/>
      </c>
      <c r="Q70" s="32">
        <f t="shared" si="42"/>
        <v>0</v>
      </c>
      <c r="R70" s="39">
        <v>5</v>
      </c>
      <c r="S70" s="22">
        <f>_xlfn.IFNA(VLOOKUP(R70,$B$110:O$128,2),"")</f>
        <v>12</v>
      </c>
      <c r="T70" s="32">
        <f t="shared" si="43"/>
        <v>1</v>
      </c>
      <c r="U70" s="39"/>
      <c r="V70" s="22" t="str">
        <f>_xlfn.IFNA(VLOOKUP(U70,$B$110:R$128,2),"")</f>
        <v/>
      </c>
      <c r="W70" s="32">
        <f t="shared" si="44"/>
        <v>0</v>
      </c>
      <c r="X70" s="39"/>
      <c r="Y70" s="22" t="str">
        <f>_xlfn.IFNA(VLOOKUP(X70,$B$110:U$128,2),"")</f>
        <v/>
      </c>
      <c r="Z70" s="32">
        <f t="shared" si="45"/>
        <v>0</v>
      </c>
      <c r="AA70" s="39"/>
      <c r="AB70" s="22" t="str">
        <f>_xlfn.IFNA(VLOOKUP(AA70,$B$110:X$128,2),"")</f>
        <v/>
      </c>
      <c r="AC70" s="32">
        <f t="shared" si="46"/>
        <v>0</v>
      </c>
      <c r="AD70" s="39"/>
      <c r="AE70" s="22" t="str">
        <f>_xlfn.IFNA(VLOOKUP(AD70,$B$110:AA$128,2),"")</f>
        <v/>
      </c>
      <c r="AF70" s="32">
        <f t="shared" si="47"/>
        <v>0</v>
      </c>
      <c r="AG70" s="24">
        <f>_xlfn.IFNA(VLOOKUP(F70,$B$110:C$129,2),0)+_xlfn.IFNA(VLOOKUP(I70,$B$110:C$129,2),0)+_xlfn.IFNA(VLOOKUP(L70,$B$110:C$129,2),0)+_xlfn.IFNA(VLOOKUP(O70,$B$110:C$129,2),0)+_xlfn.IFNA(VLOOKUP(R70,$B$110:C$129,2),0)+_xlfn.IFNA(VLOOKUP(U70,$B$110:C$129,2),0)+_xlfn.IFNA(VLOOKUP(X70,$B$110:C$129,2),0)+_xlfn.IFNA(VLOOKUP(AA70,$B$110:C$129,2),0)+_xlfn.IFNA(VLOOKUP(AD70,$B$110:C$129,2),0)+H70+K70+N70+Q70+T70+W70+Z70+AC70+AF70</f>
        <v>29</v>
      </c>
      <c r="AH70" s="15"/>
    </row>
    <row r="71" spans="1:35" s="38" customFormat="1" ht="12.75" customHeight="1">
      <c r="A71" s="33"/>
      <c r="B71" s="33"/>
      <c r="C71" s="33"/>
      <c r="D71" s="33" t="s">
        <v>163</v>
      </c>
      <c r="E71" s="34" t="s">
        <v>162</v>
      </c>
      <c r="F71" s="40">
        <v>9</v>
      </c>
      <c r="G71" s="35"/>
      <c r="H71" s="35"/>
      <c r="I71" s="40">
        <v>3</v>
      </c>
      <c r="J71" s="35"/>
      <c r="K71" s="35"/>
      <c r="L71" s="40">
        <v>3</v>
      </c>
      <c r="M71" s="35"/>
      <c r="N71" s="35"/>
      <c r="O71" s="40">
        <v>3</v>
      </c>
      <c r="P71" s="35"/>
      <c r="Q71" s="35"/>
      <c r="R71" s="40">
        <v>6</v>
      </c>
      <c r="S71" s="35">
        <f>_xlfn.IFNA(VLOOKUP(R71,$B$110:O$128,2),"")</f>
        <v>10</v>
      </c>
      <c r="T71" s="35">
        <f t="shared" ref="T71" si="48">IF(R71&gt;0,MIN(R$71-R71,4),0)</f>
        <v>0</v>
      </c>
      <c r="U71" s="40">
        <v>5</v>
      </c>
      <c r="V71" s="35"/>
      <c r="W71" s="35"/>
      <c r="X71" s="40">
        <v>4</v>
      </c>
      <c r="Y71" s="35"/>
      <c r="Z71" s="35"/>
      <c r="AA71" s="40">
        <v>3</v>
      </c>
      <c r="AB71" s="35"/>
      <c r="AC71" s="35"/>
      <c r="AD71" s="40">
        <v>4</v>
      </c>
      <c r="AE71" s="35"/>
      <c r="AF71" s="35"/>
      <c r="AG71" s="36"/>
      <c r="AH71" s="37"/>
    </row>
    <row r="72" spans="1:35" ht="12.75" customHeight="1">
      <c r="A72" s="21" t="s">
        <v>108</v>
      </c>
      <c r="B72" s="21" t="s">
        <v>109</v>
      </c>
      <c r="C72" s="21" t="s">
        <v>110</v>
      </c>
      <c r="D72" s="19">
        <v>18</v>
      </c>
      <c r="E72" s="17" t="s">
        <v>11</v>
      </c>
      <c r="F72" s="39">
        <v>3</v>
      </c>
      <c r="G72" s="22">
        <f>_xlfn.IFNA(VLOOKUP(F72,$B$110:C$129,2),"")</f>
        <v>16</v>
      </c>
      <c r="H72" s="32">
        <f t="shared" ref="H72:H77" si="49">IF(F72&gt;0,MIN(F$78-F72,4),0)</f>
        <v>0</v>
      </c>
      <c r="I72" s="39">
        <v>1</v>
      </c>
      <c r="J72" s="22">
        <f>_xlfn.IFNA(VLOOKUP(I72,$B$110:F$128,2),"")</f>
        <v>20</v>
      </c>
      <c r="K72" s="32">
        <f t="shared" ref="K72:K77" si="50">IF(I72&gt;0,MIN(I$78-I72,4),0)</f>
        <v>3</v>
      </c>
      <c r="L72" s="39"/>
      <c r="M72" s="22" t="str">
        <f>_xlfn.IFNA(VLOOKUP(L72,$B$110:I$128,2),"")</f>
        <v/>
      </c>
      <c r="N72" s="32">
        <f t="shared" ref="N72:N77" si="51">IF(L72&gt;0,MIN(L$78-L72,4),0)</f>
        <v>0</v>
      </c>
      <c r="O72" s="39">
        <v>1</v>
      </c>
      <c r="P72" s="22">
        <f>_xlfn.IFNA(VLOOKUP(O72,$B$110:L$128,2),"")</f>
        <v>20</v>
      </c>
      <c r="Q72" s="32">
        <f t="shared" ref="Q72:Q77" si="52">IF(O72&gt;0,MIN(O$78-O72,4),0)</f>
        <v>0</v>
      </c>
      <c r="R72" s="39">
        <v>1</v>
      </c>
      <c r="S72" s="22">
        <f>_xlfn.IFNA(VLOOKUP(R72,$B$110:O$128,2),"")</f>
        <v>20</v>
      </c>
      <c r="T72" s="32">
        <f t="shared" ref="T72:T77" si="53">IF(R72&gt;0,MIN(R$78-R72,4),0)</f>
        <v>1</v>
      </c>
      <c r="U72" s="39"/>
      <c r="V72" s="22" t="str">
        <f>_xlfn.IFNA(VLOOKUP(U72,$B$110:R$128,2),"")</f>
        <v/>
      </c>
      <c r="W72" s="32">
        <f t="shared" ref="W72:W77" si="54">IF(U72&gt;0,MIN(U$78-U72,4),0)</f>
        <v>0</v>
      </c>
      <c r="X72" s="39">
        <v>1</v>
      </c>
      <c r="Y72" s="22">
        <f>_xlfn.IFNA(VLOOKUP(X72,$B$110:U$128,2),"")</f>
        <v>20</v>
      </c>
      <c r="Z72" s="32">
        <f t="shared" ref="Z72:Z77" si="55">IF(X72&gt;0,MIN(X$78-X72,4),0)</f>
        <v>1</v>
      </c>
      <c r="AA72" s="39">
        <v>1</v>
      </c>
      <c r="AB72" s="22">
        <f>_xlfn.IFNA(VLOOKUP(AA72,$B$110:X$128,2),"")</f>
        <v>20</v>
      </c>
      <c r="AC72" s="32">
        <f t="shared" ref="AC72:AC77" si="56">IF(AA72&gt;0,MIN(AA$78-AA72,4),0)</f>
        <v>1</v>
      </c>
      <c r="AD72" s="39">
        <v>1</v>
      </c>
      <c r="AE72" s="22">
        <f>_xlfn.IFNA(VLOOKUP(AD72,$B$110:AA$128,2),"")</f>
        <v>20</v>
      </c>
      <c r="AF72" s="32">
        <f t="shared" ref="AF72:AF77" si="57">IF(AD72&gt;0,MIN(AD$78-AD72,4),0)</f>
        <v>0</v>
      </c>
      <c r="AG72" s="24">
        <f>_xlfn.IFNA(VLOOKUP(F72,$B$110:C$129,2),0)+_xlfn.IFNA(VLOOKUP(I72,$B$110:C$129,2),0)+_xlfn.IFNA(VLOOKUP(L72,$B$110:C$129,2),0)+_xlfn.IFNA(VLOOKUP(O72,$B$110:C$129,2),0)+_xlfn.IFNA(VLOOKUP(R72,$B$110:C$129,2),0)+_xlfn.IFNA(VLOOKUP(U72,$B$110:C$129,2),0)+_xlfn.IFNA(VLOOKUP(X72,$B$110:C$129,2),0)+_xlfn.IFNA(VLOOKUP(AA72,$B$110:C$129,2),0)+_xlfn.IFNA(VLOOKUP(AD72,$B$110:C$129,2),0)+H72+K72+N72+Q72+T72+W72+Z72+AC72+AF72</f>
        <v>142</v>
      </c>
      <c r="AH72" s="15"/>
    </row>
    <row r="73" spans="1:35" ht="12.75" customHeight="1">
      <c r="A73" s="21" t="s">
        <v>108</v>
      </c>
      <c r="B73" s="21" t="s">
        <v>111</v>
      </c>
      <c r="C73" s="21" t="s">
        <v>112</v>
      </c>
      <c r="D73" s="19">
        <v>661</v>
      </c>
      <c r="E73" s="17" t="s">
        <v>11</v>
      </c>
      <c r="F73" s="39">
        <v>1</v>
      </c>
      <c r="G73" s="22">
        <f>_xlfn.IFNA(VLOOKUP(F73,$B$110:C$129,2),"")</f>
        <v>20</v>
      </c>
      <c r="H73" s="32">
        <f t="shared" si="49"/>
        <v>2</v>
      </c>
      <c r="I73" s="39">
        <v>2</v>
      </c>
      <c r="J73" s="22">
        <f>_xlfn.IFNA(VLOOKUP(I73,$B$110:F$128,2),"")</f>
        <v>18</v>
      </c>
      <c r="K73" s="32">
        <f t="shared" si="50"/>
        <v>2</v>
      </c>
      <c r="L73" s="39"/>
      <c r="M73" s="22" t="str">
        <f>_xlfn.IFNA(VLOOKUP(L73,$B$110:I$128,2),"")</f>
        <v/>
      </c>
      <c r="N73" s="32">
        <f t="shared" si="51"/>
        <v>0</v>
      </c>
      <c r="O73" s="39"/>
      <c r="P73" s="22" t="str">
        <f>_xlfn.IFNA(VLOOKUP(O73,$B$110:L$128,2),"")</f>
        <v/>
      </c>
      <c r="Q73" s="32">
        <f t="shared" si="52"/>
        <v>0</v>
      </c>
      <c r="R73" s="39"/>
      <c r="S73" s="22" t="str">
        <f>_xlfn.IFNA(VLOOKUP(R73,$B$110:O$128,2),"")</f>
        <v/>
      </c>
      <c r="T73" s="32">
        <f t="shared" si="53"/>
        <v>0</v>
      </c>
      <c r="U73" s="39">
        <v>2</v>
      </c>
      <c r="V73" s="22">
        <f>_xlfn.IFNA(VLOOKUP(U73,$B$110:R$128,2),"")</f>
        <v>18</v>
      </c>
      <c r="W73" s="32">
        <f t="shared" si="54"/>
        <v>1</v>
      </c>
      <c r="X73" s="39"/>
      <c r="Y73" s="22" t="str">
        <f>_xlfn.IFNA(VLOOKUP(X73,$B$110:U$128,2),"")</f>
        <v/>
      </c>
      <c r="Z73" s="32">
        <f t="shared" si="55"/>
        <v>0</v>
      </c>
      <c r="AA73" s="39"/>
      <c r="AB73" s="22" t="str">
        <f>_xlfn.IFNA(VLOOKUP(AA73,$B$110:X$128,2),"")</f>
        <v/>
      </c>
      <c r="AC73" s="32">
        <f t="shared" si="56"/>
        <v>0</v>
      </c>
      <c r="AD73" s="39"/>
      <c r="AE73" s="22" t="str">
        <f>_xlfn.IFNA(VLOOKUP(AD73,$B$110:AA$128,2),"")</f>
        <v/>
      </c>
      <c r="AF73" s="32">
        <f t="shared" si="57"/>
        <v>0</v>
      </c>
      <c r="AG73" s="24">
        <f>_xlfn.IFNA(VLOOKUP(F73,$B$110:C$129,2),0)+_xlfn.IFNA(VLOOKUP(I73,$B$110:C$129,2),0)+_xlfn.IFNA(VLOOKUP(L73,$B$110:C$129,2),0)+_xlfn.IFNA(VLOOKUP(O73,$B$110:C$129,2),0)+_xlfn.IFNA(VLOOKUP(R73,$B$110:C$129,2),0)+_xlfn.IFNA(VLOOKUP(U73,$B$110:C$129,2),0)+_xlfn.IFNA(VLOOKUP(X73,$B$110:C$129,2),0)+_xlfn.IFNA(VLOOKUP(AA73,$B$110:C$129,2),0)+_xlfn.IFNA(VLOOKUP(AD73,$B$110:C$129,2),0)+H73+K73+N73+Q73+T73+W73+Z73+AC73+AF73</f>
        <v>61</v>
      </c>
      <c r="AH73" s="15"/>
    </row>
    <row r="74" spans="1:35" ht="12.75" customHeight="1">
      <c r="A74" s="21" t="s">
        <v>108</v>
      </c>
      <c r="B74" s="21" t="s">
        <v>113</v>
      </c>
      <c r="C74" s="21" t="s">
        <v>112</v>
      </c>
      <c r="D74" s="19">
        <v>11</v>
      </c>
      <c r="E74" s="17" t="s">
        <v>11</v>
      </c>
      <c r="F74" s="39">
        <v>2</v>
      </c>
      <c r="G74" s="22">
        <f>_xlfn.IFNA(VLOOKUP(F74,$B$110:C$129,2),"")</f>
        <v>18</v>
      </c>
      <c r="H74" s="32">
        <f t="shared" si="49"/>
        <v>1</v>
      </c>
      <c r="I74" s="39">
        <v>3</v>
      </c>
      <c r="J74" s="22">
        <f>_xlfn.IFNA(VLOOKUP(I74,$B$110:F$128,2),"")</f>
        <v>16</v>
      </c>
      <c r="K74" s="32">
        <f t="shared" si="50"/>
        <v>1</v>
      </c>
      <c r="L74" s="39"/>
      <c r="M74" s="22" t="str">
        <f>_xlfn.IFNA(VLOOKUP(L74,$B$110:I$128,2),"")</f>
        <v/>
      </c>
      <c r="N74" s="32">
        <f t="shared" si="51"/>
        <v>0</v>
      </c>
      <c r="O74" s="39"/>
      <c r="P74" s="22" t="str">
        <f>_xlfn.IFNA(VLOOKUP(O74,$B$110:L$128,2),"")</f>
        <v/>
      </c>
      <c r="Q74" s="32">
        <f t="shared" si="52"/>
        <v>0</v>
      </c>
      <c r="R74" s="39"/>
      <c r="S74" s="22" t="str">
        <f>_xlfn.IFNA(VLOOKUP(R74,$B$110:O$128,2),"")</f>
        <v/>
      </c>
      <c r="T74" s="32">
        <f t="shared" si="53"/>
        <v>0</v>
      </c>
      <c r="U74" s="39">
        <v>3</v>
      </c>
      <c r="V74" s="22">
        <f>_xlfn.IFNA(VLOOKUP(U74,$B$110:R$128,2),"")</f>
        <v>16</v>
      </c>
      <c r="W74" s="32">
        <f t="shared" si="54"/>
        <v>0</v>
      </c>
      <c r="X74" s="39"/>
      <c r="Y74" s="22" t="str">
        <f>_xlfn.IFNA(VLOOKUP(X74,$B$110:U$128,2),"")</f>
        <v/>
      </c>
      <c r="Z74" s="32">
        <f t="shared" si="55"/>
        <v>0</v>
      </c>
      <c r="AA74" s="39"/>
      <c r="AB74" s="22" t="str">
        <f>_xlfn.IFNA(VLOOKUP(AA74,$B$110:X$128,2),"")</f>
        <v/>
      </c>
      <c r="AC74" s="32">
        <f t="shared" si="56"/>
        <v>0</v>
      </c>
      <c r="AD74" s="39"/>
      <c r="AE74" s="22" t="str">
        <f>_xlfn.IFNA(VLOOKUP(AD74,$B$110:AA$128,2),"")</f>
        <v/>
      </c>
      <c r="AF74" s="32">
        <f t="shared" si="57"/>
        <v>0</v>
      </c>
      <c r="AG74" s="24">
        <f>_xlfn.IFNA(VLOOKUP(F74,$B$110:C$129,2),0)+_xlfn.IFNA(VLOOKUP(I74,$B$110:C$129,2),0)+_xlfn.IFNA(VLOOKUP(L74,$B$110:C$129,2),0)+_xlfn.IFNA(VLOOKUP(O74,$B$110:C$129,2),0)+_xlfn.IFNA(VLOOKUP(R74,$B$110:C$129,2),0)+_xlfn.IFNA(VLOOKUP(U74,$B$110:C$129,2),0)+_xlfn.IFNA(VLOOKUP(X74,$B$110:C$129,2),0)+_xlfn.IFNA(VLOOKUP(AA74,$B$110:C$129,2),0)+_xlfn.IFNA(VLOOKUP(AD74,$B$110:C$129,2),0)+H74+K74+N74+Q74+T74+W74+Z74+AC74+AF74</f>
        <v>52</v>
      </c>
      <c r="AH74" s="15"/>
    </row>
    <row r="75" spans="1:35" ht="12.75" customHeight="1">
      <c r="A75" s="21" t="s">
        <v>108</v>
      </c>
      <c r="B75" s="21" t="s">
        <v>42</v>
      </c>
      <c r="C75" s="21" t="s">
        <v>114</v>
      </c>
      <c r="D75" s="19">
        <v>15</v>
      </c>
      <c r="E75" s="17" t="s">
        <v>11</v>
      </c>
      <c r="F75" s="39"/>
      <c r="G75" s="22" t="str">
        <f>_xlfn.IFNA(VLOOKUP(F75,$B$110:C$128,2),"")</f>
        <v/>
      </c>
      <c r="H75" s="32">
        <f t="shared" si="49"/>
        <v>0</v>
      </c>
      <c r="I75" s="39"/>
      <c r="J75" s="22" t="str">
        <f>_xlfn.IFNA(VLOOKUP(I75,$B$110:F$128,2),"")</f>
        <v/>
      </c>
      <c r="K75" s="32">
        <f t="shared" si="50"/>
        <v>0</v>
      </c>
      <c r="L75" s="39"/>
      <c r="M75" s="22" t="str">
        <f>_xlfn.IFNA(VLOOKUP(L75,$B$110:I$128,2),"")</f>
        <v/>
      </c>
      <c r="N75" s="32">
        <f t="shared" si="51"/>
        <v>0</v>
      </c>
      <c r="O75" s="39"/>
      <c r="P75" s="22" t="str">
        <f>_xlfn.IFNA(VLOOKUP(O75,$B$110:L$128,2),"")</f>
        <v/>
      </c>
      <c r="Q75" s="32">
        <f t="shared" si="52"/>
        <v>0</v>
      </c>
      <c r="R75" s="39">
        <v>2</v>
      </c>
      <c r="S75" s="22">
        <f>_xlfn.IFNA(VLOOKUP(R75,$B$110:O$128,2),"")</f>
        <v>18</v>
      </c>
      <c r="T75" s="32">
        <f t="shared" si="53"/>
        <v>0</v>
      </c>
      <c r="U75" s="39"/>
      <c r="V75" s="22" t="str">
        <f>_xlfn.IFNA(VLOOKUP(U75,$B$110:R$128,2),"")</f>
        <v/>
      </c>
      <c r="W75" s="32">
        <f t="shared" si="54"/>
        <v>0</v>
      </c>
      <c r="X75" s="39"/>
      <c r="Y75" s="22" t="str">
        <f>_xlfn.IFNA(VLOOKUP(X75,$B$110:U$128,2),"")</f>
        <v/>
      </c>
      <c r="Z75" s="32">
        <f t="shared" si="55"/>
        <v>0</v>
      </c>
      <c r="AA75" s="39">
        <v>2</v>
      </c>
      <c r="AB75" s="22">
        <f>_xlfn.IFNA(VLOOKUP(AA75,$B$110:X$128,2),"")</f>
        <v>18</v>
      </c>
      <c r="AC75" s="32">
        <f t="shared" si="56"/>
        <v>0</v>
      </c>
      <c r="AD75" s="39"/>
      <c r="AE75" s="22" t="str">
        <f>_xlfn.IFNA(VLOOKUP(AD75,$B$110:AA$128,2),"")</f>
        <v/>
      </c>
      <c r="AF75" s="32">
        <f t="shared" si="57"/>
        <v>0</v>
      </c>
      <c r="AG75" s="24">
        <f>_xlfn.IFNA(VLOOKUP(F75,$B$110:C$129,2),0)+_xlfn.IFNA(VLOOKUP(I75,$B$110:C$129,2),0)+_xlfn.IFNA(VLOOKUP(L75,$B$110:C$129,2),0)+_xlfn.IFNA(VLOOKUP(O75,$B$110:C$129,2),0)+_xlfn.IFNA(VLOOKUP(R75,$B$110:C$129,2),0)+_xlfn.IFNA(VLOOKUP(U75,$B$110:C$129,2),0)+_xlfn.IFNA(VLOOKUP(X75,$B$110:C$129,2),0)+_xlfn.IFNA(VLOOKUP(AA75,$B$110:C$129,2),0)+_xlfn.IFNA(VLOOKUP(AD75,$B$110:C$129,2),0)+H75+K75+N75+Q75+T75+W75+Z75+AC75+AF75</f>
        <v>36</v>
      </c>
      <c r="AH75" s="15"/>
    </row>
    <row r="76" spans="1:35" ht="12.75" customHeight="1">
      <c r="A76" s="21" t="s">
        <v>108</v>
      </c>
      <c r="B76" s="21" t="s">
        <v>115</v>
      </c>
      <c r="C76" s="21" t="s">
        <v>116</v>
      </c>
      <c r="D76" s="19">
        <v>40</v>
      </c>
      <c r="E76" s="17" t="s">
        <v>11</v>
      </c>
      <c r="F76" s="39"/>
      <c r="G76" s="22" t="str">
        <f>_xlfn.IFNA(VLOOKUP(F76,$B$110:C$128,2),"")</f>
        <v/>
      </c>
      <c r="H76" s="32">
        <f t="shared" si="49"/>
        <v>0</v>
      </c>
      <c r="I76" s="39"/>
      <c r="J76" s="22" t="str">
        <f>_xlfn.IFNA(VLOOKUP(I76,$B$110:F$128,2),"")</f>
        <v/>
      </c>
      <c r="K76" s="32">
        <f t="shared" si="50"/>
        <v>0</v>
      </c>
      <c r="L76" s="39"/>
      <c r="M76" s="22" t="str">
        <f>_xlfn.IFNA(VLOOKUP(L76,$B$110:I$128,2),"")</f>
        <v/>
      </c>
      <c r="N76" s="32">
        <f t="shared" si="51"/>
        <v>0</v>
      </c>
      <c r="O76" s="39"/>
      <c r="P76" s="22" t="str">
        <f>_xlfn.IFNA(VLOOKUP(O76,$B$110:L$128,2),"")</f>
        <v/>
      </c>
      <c r="Q76" s="32">
        <f t="shared" si="52"/>
        <v>0</v>
      </c>
      <c r="R76" s="39"/>
      <c r="S76" s="22" t="str">
        <f>_xlfn.IFNA(VLOOKUP(R76,$B$110:O$128,2),"")</f>
        <v/>
      </c>
      <c r="T76" s="32">
        <f t="shared" si="53"/>
        <v>0</v>
      </c>
      <c r="U76" s="39">
        <v>1</v>
      </c>
      <c r="V76" s="22">
        <f>_xlfn.IFNA(VLOOKUP(U76,$B$110:R$128,2),"")</f>
        <v>20</v>
      </c>
      <c r="W76" s="32">
        <f t="shared" si="54"/>
        <v>2</v>
      </c>
      <c r="X76" s="39"/>
      <c r="Y76" s="22" t="str">
        <f>_xlfn.IFNA(VLOOKUP(X76,$B$110:U$128,2),"")</f>
        <v/>
      </c>
      <c r="Z76" s="32">
        <f t="shared" si="55"/>
        <v>0</v>
      </c>
      <c r="AA76" s="39"/>
      <c r="AB76" s="22" t="str">
        <f>_xlfn.IFNA(VLOOKUP(AA76,$B$110:X$128,2),"")</f>
        <v/>
      </c>
      <c r="AC76" s="32">
        <f t="shared" si="56"/>
        <v>0</v>
      </c>
      <c r="AD76" s="39"/>
      <c r="AE76" s="22" t="str">
        <f>_xlfn.IFNA(VLOOKUP(AD76,$B$110:AA$128,2),"")</f>
        <v/>
      </c>
      <c r="AF76" s="32">
        <f t="shared" si="57"/>
        <v>0</v>
      </c>
      <c r="AG76" s="24">
        <f>_xlfn.IFNA(VLOOKUP(F76,$B$110:C$129,2),0)+_xlfn.IFNA(VLOOKUP(I76,$B$110:C$129,2),0)+_xlfn.IFNA(VLOOKUP(L76,$B$110:C$129,2),0)+_xlfn.IFNA(VLOOKUP(O76,$B$110:C$129,2),0)+_xlfn.IFNA(VLOOKUP(R76,$B$110:C$129,2),0)+_xlfn.IFNA(VLOOKUP(U76,$B$110:C$129,2),0)+_xlfn.IFNA(VLOOKUP(X76,$B$110:C$129,2),0)+_xlfn.IFNA(VLOOKUP(AA76,$B$110:C$129,2),0)+_xlfn.IFNA(VLOOKUP(AD76,$B$110:C$129,2),0)+H76+K76+N76+Q76+T76+W76+Z76+AC76+AF76</f>
        <v>22</v>
      </c>
      <c r="AH76" s="15"/>
    </row>
    <row r="77" spans="1:35" ht="12.75" customHeight="1">
      <c r="A77" s="21" t="s">
        <v>108</v>
      </c>
      <c r="B77" s="21" t="s">
        <v>117</v>
      </c>
      <c r="C77" s="21" t="s">
        <v>118</v>
      </c>
      <c r="D77" s="19">
        <v>88</v>
      </c>
      <c r="E77" s="17" t="s">
        <v>11</v>
      </c>
      <c r="F77" s="39"/>
      <c r="G77" s="22" t="str">
        <f>_xlfn.IFNA(VLOOKUP(F77,$B$110:C$128,2),"")</f>
        <v/>
      </c>
      <c r="H77" s="32">
        <f t="shared" si="49"/>
        <v>0</v>
      </c>
      <c r="I77" s="39">
        <v>4</v>
      </c>
      <c r="J77" s="22">
        <f>_xlfn.IFNA(VLOOKUP(I77,$B$110:F$128,2),"")</f>
        <v>14</v>
      </c>
      <c r="K77" s="32">
        <f t="shared" si="50"/>
        <v>0</v>
      </c>
      <c r="L77" s="39"/>
      <c r="M77" s="22" t="str">
        <f>_xlfn.IFNA(VLOOKUP(L77,$B$110:I$128,2),"")</f>
        <v/>
      </c>
      <c r="N77" s="32">
        <f t="shared" si="51"/>
        <v>0</v>
      </c>
      <c r="O77" s="39"/>
      <c r="P77" s="22" t="str">
        <f>_xlfn.IFNA(VLOOKUP(O77,$B$110:L$128,2),"")</f>
        <v/>
      </c>
      <c r="Q77" s="32">
        <f t="shared" si="52"/>
        <v>0</v>
      </c>
      <c r="R77" s="39"/>
      <c r="S77" s="22" t="str">
        <f>_xlfn.IFNA(VLOOKUP(R77,$B$110:O$128,2),"")</f>
        <v/>
      </c>
      <c r="T77" s="32">
        <f t="shared" si="53"/>
        <v>0</v>
      </c>
      <c r="U77" s="39"/>
      <c r="V77" s="22" t="str">
        <f>_xlfn.IFNA(VLOOKUP(U77,$B$110:R$128,2),"")</f>
        <v/>
      </c>
      <c r="W77" s="32">
        <f t="shared" si="54"/>
        <v>0</v>
      </c>
      <c r="X77" s="39"/>
      <c r="Y77" s="22" t="str">
        <f>_xlfn.IFNA(VLOOKUP(X77,$B$110:U$128,2),"")</f>
        <v/>
      </c>
      <c r="Z77" s="32">
        <f t="shared" si="55"/>
        <v>0</v>
      </c>
      <c r="AA77" s="39"/>
      <c r="AB77" s="22" t="str">
        <f>_xlfn.IFNA(VLOOKUP(AA77,$B$110:X$128,2),"")</f>
        <v/>
      </c>
      <c r="AC77" s="32">
        <f t="shared" si="56"/>
        <v>0</v>
      </c>
      <c r="AD77" s="39"/>
      <c r="AE77" s="22" t="str">
        <f>_xlfn.IFNA(VLOOKUP(AD77,$B$110:AA$128,2),"")</f>
        <v/>
      </c>
      <c r="AF77" s="32">
        <f t="shared" si="57"/>
        <v>0</v>
      </c>
      <c r="AG77" s="24">
        <f>_xlfn.IFNA(VLOOKUP(F77,$B$110:C$129,2),0)+_xlfn.IFNA(VLOOKUP(I77,$B$110:C$129,2),0)+_xlfn.IFNA(VLOOKUP(L77,$B$110:C$129,2),0)+_xlfn.IFNA(VLOOKUP(O77,$B$110:C$129,2),0)+_xlfn.IFNA(VLOOKUP(R77,$B$110:C$129,2),0)+_xlfn.IFNA(VLOOKUP(U77,$B$110:C$129,2),0)+_xlfn.IFNA(VLOOKUP(X77,$B$110:C$129,2),0)+_xlfn.IFNA(VLOOKUP(AA77,$B$110:C$129,2),0)+_xlfn.IFNA(VLOOKUP(AD77,$B$110:C$129,2),0)+H77+K77+N77+Q77+T77+W77+Z77+AC77+AF77</f>
        <v>14</v>
      </c>
      <c r="AH77" s="15"/>
    </row>
    <row r="78" spans="1:35" s="38" customFormat="1" ht="12.75" customHeight="1" thickBot="1">
      <c r="A78" s="41"/>
      <c r="B78" s="41"/>
      <c r="C78" s="41"/>
      <c r="D78" s="41" t="s">
        <v>163</v>
      </c>
      <c r="E78" s="42" t="s">
        <v>162</v>
      </c>
      <c r="F78" s="43">
        <v>3</v>
      </c>
      <c r="G78" s="44"/>
      <c r="H78" s="44"/>
      <c r="I78" s="43">
        <v>4</v>
      </c>
      <c r="J78" s="44"/>
      <c r="K78" s="44">
        <f t="shared" ref="K78" si="58">IF(I78&gt;0,MIN(I$78-I78,4),0)</f>
        <v>0</v>
      </c>
      <c r="L78" s="43"/>
      <c r="M78" s="44"/>
      <c r="N78" s="44"/>
      <c r="O78" s="43">
        <v>1</v>
      </c>
      <c r="P78" s="44"/>
      <c r="Q78" s="44"/>
      <c r="R78" s="43">
        <v>2</v>
      </c>
      <c r="S78" s="44"/>
      <c r="T78" s="44"/>
      <c r="U78" s="43">
        <v>3</v>
      </c>
      <c r="V78" s="44"/>
      <c r="W78" s="44"/>
      <c r="X78" s="43">
        <v>2</v>
      </c>
      <c r="Y78" s="44"/>
      <c r="Z78" s="44"/>
      <c r="AA78" s="43">
        <v>2</v>
      </c>
      <c r="AB78" s="44"/>
      <c r="AC78" s="44"/>
      <c r="AD78" s="43">
        <v>1</v>
      </c>
      <c r="AE78" s="44"/>
      <c r="AF78" s="44"/>
      <c r="AG78" s="45"/>
      <c r="AH78" s="37"/>
    </row>
    <row r="79" spans="1:35" ht="12.75" customHeight="1">
      <c r="A79" s="61" t="s">
        <v>119</v>
      </c>
      <c r="B79" s="62" t="s">
        <v>120</v>
      </c>
      <c r="C79" s="62" t="s">
        <v>121</v>
      </c>
      <c r="D79" s="63">
        <v>51</v>
      </c>
      <c r="E79" s="46" t="s">
        <v>11</v>
      </c>
      <c r="F79" s="47">
        <v>3</v>
      </c>
      <c r="G79" s="48">
        <f>_xlfn.IFNA(VLOOKUP(F79,$B$110:C$129,2),"")</f>
        <v>16</v>
      </c>
      <c r="H79" s="49">
        <f>IF(F79&gt;0,MIN(F$88-F79,4),0)</f>
        <v>1</v>
      </c>
      <c r="I79" s="47">
        <v>2</v>
      </c>
      <c r="J79" s="48">
        <f>_xlfn.IFNA(VLOOKUP(I79,$B$110:F$128,2),"")</f>
        <v>18</v>
      </c>
      <c r="K79" s="49">
        <f>IF(I79&gt;0,MIN(I$88-I79,4),0)</f>
        <v>4</v>
      </c>
      <c r="L79" s="47">
        <v>1</v>
      </c>
      <c r="M79" s="48">
        <f>_xlfn.IFNA(VLOOKUP(L79,$B$110:I$128,2),"")</f>
        <v>20</v>
      </c>
      <c r="N79" s="49">
        <f>IF(L79&gt;0,MIN(L$88-L79,4),0)</f>
        <v>1</v>
      </c>
      <c r="O79" s="47"/>
      <c r="P79" s="48" t="str">
        <f>_xlfn.IFNA(VLOOKUP(O79,$B$110:L$128,2),"")</f>
        <v/>
      </c>
      <c r="Q79" s="49">
        <f>IF(O79&gt;0,MIN(O$88-O79,4),0)</f>
        <v>0</v>
      </c>
      <c r="R79" s="47"/>
      <c r="S79" s="48" t="str">
        <f>_xlfn.IFNA(VLOOKUP(R79,$B$110:O$128,2),"")</f>
        <v/>
      </c>
      <c r="T79" s="49">
        <f>IF(R79&gt;0,MIN(R$88-R79,4),0)</f>
        <v>0</v>
      </c>
      <c r="U79" s="47">
        <v>3</v>
      </c>
      <c r="V79" s="48">
        <f>_xlfn.IFNA(VLOOKUP(U79,$B$110:R$128,2),"")</f>
        <v>16</v>
      </c>
      <c r="W79" s="49">
        <f>IF(U79&gt;0,MIN(U$88-U79,4),0)</f>
        <v>0</v>
      </c>
      <c r="X79" s="47">
        <v>2</v>
      </c>
      <c r="Y79" s="48">
        <f>_xlfn.IFNA(VLOOKUP(X79,$B$110:U$128,2),"")</f>
        <v>18</v>
      </c>
      <c r="Z79" s="49">
        <f>IF(X79&gt;0,MIN(X$88-X79,4),0)</f>
        <v>0</v>
      </c>
      <c r="AA79" s="47"/>
      <c r="AB79" s="48" t="str">
        <f>_xlfn.IFNA(VLOOKUP(AA79,$B$110:X$128,2),"")</f>
        <v/>
      </c>
      <c r="AC79" s="49">
        <f>IF(AA79&gt;0,MIN(AA$88-AA79,4),0)</f>
        <v>0</v>
      </c>
      <c r="AD79" s="47"/>
      <c r="AE79" s="48" t="str">
        <f>_xlfn.IFNA(VLOOKUP(AD79,$B$110:AA$128,2),"")</f>
        <v/>
      </c>
      <c r="AF79" s="49">
        <f t="shared" ref="AF79:AF87" si="59">IF(AD79&gt;0,MIN(AD$88-AD79,4),0)</f>
        <v>0</v>
      </c>
      <c r="AG79" s="50">
        <f>_xlfn.IFNA(VLOOKUP(F79,$B$110:C$129,2),0)+_xlfn.IFNA(VLOOKUP(I79,$B$110:C$129,2),0)+_xlfn.IFNA(VLOOKUP(L79,$B$110:C$129,2),0)+_xlfn.IFNA(VLOOKUP(O79,$B$110:C$129,2),0)+_xlfn.IFNA(VLOOKUP(R79,$B$110:C$129,2),0)+_xlfn.IFNA(VLOOKUP(U79,$B$110:C$129,2),0)+_xlfn.IFNA(VLOOKUP(X79,$B$110:C$129,2),0)+_xlfn.IFNA(VLOOKUP(AA79,$B$110:C$129,2),0)+_xlfn.IFNA(VLOOKUP(AD79,$B$110:C$129,2),0)+H79+K79+N79+Q79+T79+W79+Z79+AC79+AF79</f>
        <v>94</v>
      </c>
      <c r="AH79" s="15"/>
    </row>
    <row r="80" spans="1:35" ht="12.75" customHeight="1">
      <c r="A80" s="51" t="s">
        <v>119</v>
      </c>
      <c r="B80" s="21" t="s">
        <v>122</v>
      </c>
      <c r="C80" s="21" t="s">
        <v>123</v>
      </c>
      <c r="D80" s="19">
        <v>23</v>
      </c>
      <c r="E80" s="17" t="s">
        <v>11</v>
      </c>
      <c r="F80" s="39"/>
      <c r="G80" s="22" t="str">
        <f>_xlfn.IFNA(VLOOKUP(F80,$B$110:C$128,2),"")</f>
        <v/>
      </c>
      <c r="H80" s="32">
        <f>IF(F80&gt;0,MIN(F$88-F80,4),0)</f>
        <v>0</v>
      </c>
      <c r="I80" s="39">
        <v>3</v>
      </c>
      <c r="J80" s="22">
        <f>_xlfn.IFNA(VLOOKUP(I80,$B$110:F$128,2),"")</f>
        <v>16</v>
      </c>
      <c r="K80" s="32">
        <f>IF(I80&gt;0,MIN(I$88-I80,4),0)</f>
        <v>4</v>
      </c>
      <c r="L80" s="39"/>
      <c r="M80" s="22" t="str">
        <f>_xlfn.IFNA(VLOOKUP(L80,$B$110:I$128,2),"")</f>
        <v/>
      </c>
      <c r="N80" s="32">
        <f>IF(L80&gt;0,MIN(L$88-L80,4),0)</f>
        <v>0</v>
      </c>
      <c r="O80" s="39"/>
      <c r="P80" s="22" t="str">
        <f>_xlfn.IFNA(VLOOKUP(O80,$B$110:L$128,2),"")</f>
        <v/>
      </c>
      <c r="Q80" s="32">
        <f>IF(O80&gt;0,MIN(O$88-O80,4),0)</f>
        <v>0</v>
      </c>
      <c r="R80" s="39">
        <v>1</v>
      </c>
      <c r="S80" s="22">
        <f>_xlfn.IFNA(VLOOKUP(R80,$B$110:O$128,2),"")</f>
        <v>20</v>
      </c>
      <c r="T80" s="32">
        <f>IF(R80&gt;0,MIN(R$88-R80,4),0)</f>
        <v>1</v>
      </c>
      <c r="U80" s="39">
        <v>2</v>
      </c>
      <c r="V80" s="22">
        <f>_xlfn.IFNA(VLOOKUP(U80,$B$110:R$128,2),"")</f>
        <v>18</v>
      </c>
      <c r="W80" s="32">
        <f>IF(U80&gt;0,MIN(U$88-U80,4),0)</f>
        <v>1</v>
      </c>
      <c r="X80" s="39"/>
      <c r="Y80" s="22" t="str">
        <f>_xlfn.IFNA(VLOOKUP(X80,$B$110:U$128,2),"")</f>
        <v/>
      </c>
      <c r="Z80" s="32">
        <f>IF(X80&gt;0,MIN(X$88-X80,4),0)</f>
        <v>0</v>
      </c>
      <c r="AA80" s="39"/>
      <c r="AB80" s="22" t="str">
        <f>_xlfn.IFNA(VLOOKUP(AA80,$B$110:X$128,2),"")</f>
        <v/>
      </c>
      <c r="AC80" s="32">
        <f>IF(AA80&gt;0,MIN(AA$88-AA80,4),0)</f>
        <v>0</v>
      </c>
      <c r="AD80" s="39">
        <v>3</v>
      </c>
      <c r="AE80" s="22">
        <f>_xlfn.IFNA(VLOOKUP(AD80,$B$110:AA$128,2),"")</f>
        <v>16</v>
      </c>
      <c r="AF80" s="32">
        <f t="shared" si="59"/>
        <v>1</v>
      </c>
      <c r="AG80" s="52">
        <f>_xlfn.IFNA(VLOOKUP(F80,$B$110:C$129,2),0)+_xlfn.IFNA(VLOOKUP(I80,$B$110:C$129,2),0)+_xlfn.IFNA(VLOOKUP(L80,$B$110:C$129,2),0)+_xlfn.IFNA(VLOOKUP(O80,$B$110:C$129,2),0)+_xlfn.IFNA(VLOOKUP(R80,$B$110:C$129,2),0)+_xlfn.IFNA(VLOOKUP(U80,$B$110:C$129,2),0)+_xlfn.IFNA(VLOOKUP(X80,$B$110:C$129,2),0)+_xlfn.IFNA(VLOOKUP(AA80,$B$110:C$129,2),0)+_xlfn.IFNA(VLOOKUP(AD80,$B$110:C$129,2),0)+H80+K80+N80+Q80+T80+W80+Z80+AC80+AF80</f>
        <v>77</v>
      </c>
      <c r="AH80" s="15"/>
    </row>
    <row r="81" spans="1:34" ht="12.75" customHeight="1">
      <c r="A81" s="51" t="s">
        <v>119</v>
      </c>
      <c r="B81" s="21" t="s">
        <v>75</v>
      </c>
      <c r="C81" s="21" t="s">
        <v>124</v>
      </c>
      <c r="D81" s="19">
        <v>6</v>
      </c>
      <c r="E81" s="17" t="s">
        <v>11</v>
      </c>
      <c r="F81" s="39"/>
      <c r="G81" s="22" t="str">
        <f>_xlfn.IFNA(VLOOKUP(F81,$B$110:C$128,2),"")</f>
        <v/>
      </c>
      <c r="H81" s="32">
        <f>IF(F81&gt;0,MIN(F$88-F81,4),0)</f>
        <v>0</v>
      </c>
      <c r="I81" s="39">
        <v>6</v>
      </c>
      <c r="J81" s="22">
        <f>_xlfn.IFNA(VLOOKUP(I81,$B$110:F$128,2),"")</f>
        <v>10</v>
      </c>
      <c r="K81" s="32">
        <f>IF(I81&gt;0,MIN(I$88-I81,4),0)</f>
        <v>2</v>
      </c>
      <c r="L81" s="39"/>
      <c r="M81" s="22" t="str">
        <f>_xlfn.IFNA(VLOOKUP(L81,$B$110:I$128,2),"")</f>
        <v/>
      </c>
      <c r="N81" s="32">
        <f>IF(L81&gt;0,MIN(L$88-L81,4),0)</f>
        <v>0</v>
      </c>
      <c r="O81" s="39"/>
      <c r="P81" s="22" t="str">
        <f>_xlfn.IFNA(VLOOKUP(O81,$B$110:L$128,2),"")</f>
        <v/>
      </c>
      <c r="Q81" s="32">
        <f>IF(O81&gt;0,MIN(O$88-O81,4),0)</f>
        <v>0</v>
      </c>
      <c r="R81" s="39"/>
      <c r="S81" s="22" t="str">
        <f>_xlfn.IFNA(VLOOKUP(R81,$B$110:O$128,2),"")</f>
        <v/>
      </c>
      <c r="T81" s="32">
        <f>IF(R81&gt;0,MIN(R$88-R81,4),0)</f>
        <v>0</v>
      </c>
      <c r="U81" s="39">
        <v>1</v>
      </c>
      <c r="V81" s="22">
        <f>_xlfn.IFNA(VLOOKUP(U81,$B$110:R$128,2),"")</f>
        <v>20</v>
      </c>
      <c r="W81" s="32">
        <f>IF(U81&gt;0,MIN(U$88-U81,4),0)</f>
        <v>2</v>
      </c>
      <c r="X81" s="39"/>
      <c r="Y81" s="22" t="str">
        <f>_xlfn.IFNA(VLOOKUP(X81,$B$110:U$128,2),"")</f>
        <v/>
      </c>
      <c r="Z81" s="32">
        <f>IF(X81&gt;0,MIN(X$88-X81,4),0)</f>
        <v>0</v>
      </c>
      <c r="AA81" s="39">
        <v>1</v>
      </c>
      <c r="AB81" s="22">
        <f>_xlfn.IFNA(VLOOKUP(AA81,$B$110:X$128,2),"")</f>
        <v>20</v>
      </c>
      <c r="AC81" s="32">
        <f>IF(AA81&gt;0,MIN(AA$88-AA81,4),0)</f>
        <v>0</v>
      </c>
      <c r="AD81" s="39">
        <v>4</v>
      </c>
      <c r="AE81" s="22">
        <f>_xlfn.IFNA(VLOOKUP(AD81,$B$110:AA$128,2),"")</f>
        <v>14</v>
      </c>
      <c r="AF81" s="32">
        <f t="shared" si="59"/>
        <v>0</v>
      </c>
      <c r="AG81" s="52">
        <f>_xlfn.IFNA(VLOOKUP(F81,$B$110:C$129,2),0)+_xlfn.IFNA(VLOOKUP(I81,$B$110:C$129,2),0)+_xlfn.IFNA(VLOOKUP(L81,$B$110:C$129,2),0)+_xlfn.IFNA(VLOOKUP(O81,$B$110:C$129,2),0)+_xlfn.IFNA(VLOOKUP(R81,$B$110:C$129,2),0)+_xlfn.IFNA(VLOOKUP(U81,$B$110:C$129,2),0)+_xlfn.IFNA(VLOOKUP(X81,$B$110:C$129,2),0)+_xlfn.IFNA(VLOOKUP(AA81,$B$110:C$129,2),0)+_xlfn.IFNA(VLOOKUP(AD81,$B$110:C$129,2),0)+H81+K81+N81+Q81+T81+W81+Z81+AC81+AF81</f>
        <v>68</v>
      </c>
      <c r="AH81" s="15"/>
    </row>
    <row r="82" spans="1:34" ht="12.75" customHeight="1">
      <c r="A82" s="51" t="s">
        <v>119</v>
      </c>
      <c r="B82" s="21" t="s">
        <v>115</v>
      </c>
      <c r="C82" s="21" t="s">
        <v>116</v>
      </c>
      <c r="D82" s="19">
        <v>40</v>
      </c>
      <c r="E82" s="17" t="s">
        <v>11</v>
      </c>
      <c r="F82" s="39">
        <v>1</v>
      </c>
      <c r="G82" s="22">
        <f>_xlfn.IFNA(VLOOKUP(F82,$B$110:C$129,2),"")</f>
        <v>20</v>
      </c>
      <c r="H82" s="32">
        <f>IF(F82&gt;0,MIN(F$88-F82,4),0)</f>
        <v>3</v>
      </c>
      <c r="I82" s="39">
        <v>5</v>
      </c>
      <c r="J82" s="22">
        <f>_xlfn.IFNA(VLOOKUP(I82,$B$110:F$128,2),"")</f>
        <v>12</v>
      </c>
      <c r="K82" s="32">
        <f>IF(I82&gt;0,MIN(I$88-I82,4),0)</f>
        <v>3</v>
      </c>
      <c r="L82" s="39"/>
      <c r="M82" s="22" t="str">
        <f>_xlfn.IFNA(VLOOKUP(L82,$B$110:I$128,2),"")</f>
        <v/>
      </c>
      <c r="N82" s="32">
        <f>IF(L82&gt;0,MIN(L$88-L82,4),0)</f>
        <v>0</v>
      </c>
      <c r="O82" s="39"/>
      <c r="P82" s="22" t="str">
        <f>_xlfn.IFNA(VLOOKUP(O82,$B$110:L$128,2),"")</f>
        <v/>
      </c>
      <c r="Q82" s="32">
        <f>IF(O82&gt;0,MIN(O$88-O82,4),0)</f>
        <v>0</v>
      </c>
      <c r="R82" s="39"/>
      <c r="S82" s="22" t="str">
        <f>_xlfn.IFNA(VLOOKUP(R82,$B$110:O$128,2),"")</f>
        <v/>
      </c>
      <c r="T82" s="32">
        <f>IF(R82&gt;0,MIN(R$88-R82,4),0)</f>
        <v>0</v>
      </c>
      <c r="U82" s="39"/>
      <c r="V82" s="22" t="str">
        <f>_xlfn.IFNA(VLOOKUP(U82,$B$110:R$128,2),"")</f>
        <v/>
      </c>
      <c r="W82" s="32">
        <f>IF(U82&gt;0,MIN(U$88-U82,4),0)</f>
        <v>0</v>
      </c>
      <c r="X82" s="39"/>
      <c r="Y82" s="22" t="str">
        <f>_xlfn.IFNA(VLOOKUP(X82,$B$110:U$128,2),"")</f>
        <v/>
      </c>
      <c r="Z82" s="32">
        <f>IF(X82&gt;0,MIN(X$88-X82,4),0)</f>
        <v>0</v>
      </c>
      <c r="AA82" s="39"/>
      <c r="AB82" s="22" t="str">
        <f>_xlfn.IFNA(VLOOKUP(AA82,$B$110:X$128,2),"")</f>
        <v/>
      </c>
      <c r="AC82" s="32">
        <f>IF(AA82&gt;0,MIN(AA$88-AA82,4),0)</f>
        <v>0</v>
      </c>
      <c r="AD82" s="39">
        <v>1</v>
      </c>
      <c r="AE82" s="22">
        <f>_xlfn.IFNA(VLOOKUP(AD82,$B$110:AA$128,2),"")</f>
        <v>20</v>
      </c>
      <c r="AF82" s="32">
        <f t="shared" si="59"/>
        <v>3</v>
      </c>
      <c r="AG82" s="52">
        <f>_xlfn.IFNA(VLOOKUP(F82,$B$110:C$129,2),0)+_xlfn.IFNA(VLOOKUP(I82,$B$110:C$129,2),0)+_xlfn.IFNA(VLOOKUP(L82,$B$110:C$129,2),0)+_xlfn.IFNA(VLOOKUP(O82,$B$110:C$129,2),0)+_xlfn.IFNA(VLOOKUP(R82,$B$110:C$129,2),0)+_xlfn.IFNA(VLOOKUP(U82,$B$110:C$129,2),0)+_xlfn.IFNA(VLOOKUP(X82,$B$110:C$129,2),0)+_xlfn.IFNA(VLOOKUP(AA82,$B$110:C$129,2),0)+_xlfn.IFNA(VLOOKUP(AD82,$B$110:C$129,2),0)+H82+K82+N82+Q82+T82+W82+Z82+AC82+AF82</f>
        <v>61</v>
      </c>
      <c r="AH82" s="15"/>
    </row>
    <row r="83" spans="1:34" ht="12.75" customHeight="1">
      <c r="A83" s="51" t="s">
        <v>119</v>
      </c>
      <c r="B83" s="21" t="s">
        <v>115</v>
      </c>
      <c r="C83" s="21" t="s">
        <v>125</v>
      </c>
      <c r="D83" s="19">
        <v>75</v>
      </c>
      <c r="E83" s="17" t="s">
        <v>11</v>
      </c>
      <c r="F83" s="39">
        <v>4</v>
      </c>
      <c r="G83" s="22">
        <f>_xlfn.IFNA(VLOOKUP(F83,$B$110:C$129,2),"")</f>
        <v>14</v>
      </c>
      <c r="H83" s="32">
        <f>IF(F83&gt;0,MIN(F$88-F83,4),0)</f>
        <v>0</v>
      </c>
      <c r="I83" s="39"/>
      <c r="J83" s="22" t="str">
        <f>_xlfn.IFNA(VLOOKUP(I83,$B$110:F$128,2),"")</f>
        <v/>
      </c>
      <c r="K83" s="32">
        <f>IF(I83&gt;0,MIN(I$88-I83,4),0)</f>
        <v>0</v>
      </c>
      <c r="L83" s="39"/>
      <c r="M83" s="22" t="str">
        <f>_xlfn.IFNA(VLOOKUP(L83,$B$110:I$128,2),"")</f>
        <v/>
      </c>
      <c r="N83" s="32">
        <f>IF(L83&gt;0,MIN(L$88-L83,4),0)</f>
        <v>0</v>
      </c>
      <c r="O83" s="39"/>
      <c r="P83" s="22" t="str">
        <f>_xlfn.IFNA(VLOOKUP(O83,$B$110:L$128,2),"")</f>
        <v/>
      </c>
      <c r="Q83" s="32">
        <f>IF(O83&gt;0,MIN(O$88-O83,4),0)</f>
        <v>0</v>
      </c>
      <c r="R83" s="39">
        <v>2</v>
      </c>
      <c r="S83" s="22">
        <f>_xlfn.IFNA(VLOOKUP(R83,$B$110:O$128,2),"")</f>
        <v>18</v>
      </c>
      <c r="T83" s="32">
        <f>IF(R83&gt;0,MIN(R$88-R83,4),0)</f>
        <v>0</v>
      </c>
      <c r="U83" s="39"/>
      <c r="V83" s="22" t="str">
        <f>_xlfn.IFNA(VLOOKUP(U83,$B$110:R$128,2),"")</f>
        <v/>
      </c>
      <c r="W83" s="32">
        <f>IF(U83&gt;0,MIN(U$88-U83,4),0)</f>
        <v>0</v>
      </c>
      <c r="X83" s="39"/>
      <c r="Y83" s="22" t="str">
        <f>_xlfn.IFNA(VLOOKUP(X83,$B$110:U$128,2),"")</f>
        <v/>
      </c>
      <c r="Z83" s="32">
        <f>IF(X83&gt;0,MIN(X$88-X83,4),0)</f>
        <v>0</v>
      </c>
      <c r="AA83" s="39"/>
      <c r="AB83" s="22" t="str">
        <f>_xlfn.IFNA(VLOOKUP(AA83,$B$110:X$128,2),"")</f>
        <v/>
      </c>
      <c r="AC83" s="32">
        <f>IF(AA83&gt;0,MIN(AA$88-AA83,4),0)</f>
        <v>0</v>
      </c>
      <c r="AD83" s="39"/>
      <c r="AE83" s="22" t="str">
        <f>_xlfn.IFNA(VLOOKUP(AD83,$B$110:AA$128,2),"")</f>
        <v/>
      </c>
      <c r="AF83" s="32">
        <f t="shared" si="59"/>
        <v>0</v>
      </c>
      <c r="AG83" s="52">
        <f>_xlfn.IFNA(VLOOKUP(F83,$B$110:C$129,2),0)+_xlfn.IFNA(VLOOKUP(I83,$B$110:C$129,2),0)+_xlfn.IFNA(VLOOKUP(L83,$B$110:C$129,2),0)+_xlfn.IFNA(VLOOKUP(O83,$B$110:C$129,2),0)+_xlfn.IFNA(VLOOKUP(R83,$B$110:C$129,2),0)+_xlfn.IFNA(VLOOKUP(U83,$B$110:C$129,2),0)+_xlfn.IFNA(VLOOKUP(X83,$B$110:C$129,2),0)+_xlfn.IFNA(VLOOKUP(AA83,$B$110:C$129,2),0)+_xlfn.IFNA(VLOOKUP(AD83,$B$110:C$129,2),0)+H83+K83+N83+Q83+T83+W83+Z83+AC83+AF83</f>
        <v>32</v>
      </c>
      <c r="AH83" s="15"/>
    </row>
    <row r="84" spans="1:34" ht="12.75" customHeight="1">
      <c r="A84" s="51" t="s">
        <v>119</v>
      </c>
      <c r="B84" s="21" t="s">
        <v>62</v>
      </c>
      <c r="C84" s="21" t="s">
        <v>171</v>
      </c>
      <c r="D84" s="19">
        <v>3</v>
      </c>
      <c r="E84" s="17" t="s">
        <v>11</v>
      </c>
      <c r="F84" s="39"/>
      <c r="G84" s="22" t="str">
        <f>_xlfn.IFNA(VLOOKUP(F84,$B$110:C$128,2),"")</f>
        <v/>
      </c>
      <c r="H84" s="32">
        <f>IF(F84&gt;0,MIN(F$103-F84,4),0)</f>
        <v>0</v>
      </c>
      <c r="I84" s="39"/>
      <c r="J84" s="22" t="str">
        <f>_xlfn.IFNA(VLOOKUP(I84,$B$110:F$128,2),"")</f>
        <v/>
      </c>
      <c r="K84" s="32">
        <f>IF(I84&gt;0,MIN(I$103-I84,4),0)</f>
        <v>0</v>
      </c>
      <c r="L84" s="39"/>
      <c r="M84" s="22" t="str">
        <f>_xlfn.IFNA(VLOOKUP(L84,$B$110:I$128,2),"")</f>
        <v/>
      </c>
      <c r="N84" s="32">
        <f>IF(L84&gt;0,MIN(L$103-L84,4),0)</f>
        <v>0</v>
      </c>
      <c r="O84" s="39"/>
      <c r="P84" s="22" t="str">
        <f>_xlfn.IFNA(VLOOKUP(O84,$B$110:L$128,2),"")</f>
        <v/>
      </c>
      <c r="Q84" s="32">
        <f>IF(O84&gt;0,MIN(O$103-O84,4),0)</f>
        <v>0</v>
      </c>
      <c r="R84" s="39"/>
      <c r="S84" s="22" t="str">
        <f>_xlfn.IFNA(VLOOKUP(R84,$B$110:O$128,2),"")</f>
        <v/>
      </c>
      <c r="T84" s="32">
        <f>IF(R84&gt;0,MIN(R$103-R84,4),0)</f>
        <v>0</v>
      </c>
      <c r="U84" s="39"/>
      <c r="V84" s="22" t="str">
        <f>_xlfn.IFNA(VLOOKUP(U84,$B$110:R$128,2),"")</f>
        <v/>
      </c>
      <c r="W84" s="32">
        <f>IF(U84&gt;0,MIN(U$103-U84,4),0)</f>
        <v>0</v>
      </c>
      <c r="X84" s="39"/>
      <c r="Y84" s="22" t="str">
        <f>_xlfn.IFNA(VLOOKUP(X84,$B$110:U$128,2),"")</f>
        <v/>
      </c>
      <c r="Z84" s="32">
        <f>IF(X84&gt;0,MIN(X$103-X84,4),0)</f>
        <v>0</v>
      </c>
      <c r="AA84" s="39"/>
      <c r="AB84" s="22" t="str">
        <f>_xlfn.IFNA(VLOOKUP(AA84,$B$110:X$128,2),"")</f>
        <v/>
      </c>
      <c r="AC84" s="32">
        <f>IF(AA84&gt;0,MIN(AA$103-AA84,4),0)</f>
        <v>0</v>
      </c>
      <c r="AD84" s="39">
        <v>2</v>
      </c>
      <c r="AE84" s="22">
        <f>_xlfn.IFNA(VLOOKUP(AD84,$B$110:AA$128,2),"")</f>
        <v>18</v>
      </c>
      <c r="AF84" s="32">
        <f t="shared" si="59"/>
        <v>2</v>
      </c>
      <c r="AG84" s="52">
        <f>_xlfn.IFNA(VLOOKUP(F84,$B$110:C$129,2),0)+_xlfn.IFNA(VLOOKUP(I84,$B$110:C$129,2),0)+_xlfn.IFNA(VLOOKUP(L84,$B$110:C$129,2),0)+_xlfn.IFNA(VLOOKUP(O84,$B$110:C$129,2),0)+_xlfn.IFNA(VLOOKUP(R84,$B$110:C$129,2),0)+_xlfn.IFNA(VLOOKUP(U84,$B$110:C$129,2),0)+_xlfn.IFNA(VLOOKUP(X84,$B$110:C$129,2),0)+_xlfn.IFNA(VLOOKUP(AA84,$B$110:C$129,2),0)+_xlfn.IFNA(VLOOKUP(AD84,$B$110:C$129,2),0)+H84+K84+N84+Q84+T84+W84+Z84+AC84+AF84</f>
        <v>20</v>
      </c>
      <c r="AH84" s="15"/>
    </row>
    <row r="85" spans="1:34" ht="12.75" customHeight="1">
      <c r="A85" s="51" t="s">
        <v>119</v>
      </c>
      <c r="B85" s="21" t="s">
        <v>126</v>
      </c>
      <c r="C85" s="21" t="s">
        <v>127</v>
      </c>
      <c r="D85" s="19">
        <v>545</v>
      </c>
      <c r="E85" s="17" t="s">
        <v>11</v>
      </c>
      <c r="F85" s="39"/>
      <c r="G85" s="22" t="str">
        <f>_xlfn.IFNA(VLOOKUP(F85,$B$110:C$128,2),"")</f>
        <v/>
      </c>
      <c r="H85" s="32">
        <f>IF(F85&gt;0,MIN(F$88-F85,4),0)</f>
        <v>0</v>
      </c>
      <c r="I85" s="39">
        <v>4</v>
      </c>
      <c r="J85" s="22">
        <f>_xlfn.IFNA(VLOOKUP(I85,$B$110:F$128,2),"")</f>
        <v>14</v>
      </c>
      <c r="K85" s="32">
        <f>IF(I85&gt;0,MIN(I$88-I85,4),0)</f>
        <v>4</v>
      </c>
      <c r="L85" s="39"/>
      <c r="M85" s="22" t="str">
        <f>_xlfn.IFNA(VLOOKUP(L85,$B$110:I$128,2),"")</f>
        <v/>
      </c>
      <c r="N85" s="32">
        <f>IF(L85&gt;0,MIN(L$88-L85,4),0)</f>
        <v>0</v>
      </c>
      <c r="O85" s="39"/>
      <c r="P85" s="22" t="str">
        <f>_xlfn.IFNA(VLOOKUP(O85,$B$110:L$128,2),"")</f>
        <v/>
      </c>
      <c r="Q85" s="32">
        <f>IF(O85&gt;0,MIN(O$88-O85,4),0)</f>
        <v>0</v>
      </c>
      <c r="R85" s="39"/>
      <c r="S85" s="22" t="str">
        <f>_xlfn.IFNA(VLOOKUP(R85,$B$110:O$128,2),"")</f>
        <v/>
      </c>
      <c r="T85" s="32">
        <f>IF(R85&gt;0,MIN(R$88-R85,4),0)</f>
        <v>0</v>
      </c>
      <c r="U85" s="39"/>
      <c r="V85" s="22" t="str">
        <f>_xlfn.IFNA(VLOOKUP(U85,$B$110:R$128,2),"")</f>
        <v/>
      </c>
      <c r="W85" s="32">
        <f>IF(U85&gt;0,MIN(U$88-U85,4),0)</f>
        <v>0</v>
      </c>
      <c r="X85" s="39"/>
      <c r="Y85" s="22" t="str">
        <f>_xlfn.IFNA(VLOOKUP(X85,$B$110:U$128,2),"")</f>
        <v/>
      </c>
      <c r="Z85" s="32">
        <f>IF(X85&gt;0,MIN(X$88-X85,4),0)</f>
        <v>0</v>
      </c>
      <c r="AA85" s="39"/>
      <c r="AB85" s="22" t="str">
        <f>_xlfn.IFNA(VLOOKUP(AA85,$B$110:X$128,2),"")</f>
        <v/>
      </c>
      <c r="AC85" s="32">
        <f>IF(AA85&gt;0,MIN(AA$88-AA85,4),0)</f>
        <v>0</v>
      </c>
      <c r="AD85" s="39"/>
      <c r="AE85" s="22" t="str">
        <f>_xlfn.IFNA(VLOOKUP(AD85,$B$110:AA$128,2),"")</f>
        <v/>
      </c>
      <c r="AF85" s="32">
        <f t="shared" si="59"/>
        <v>0</v>
      </c>
      <c r="AG85" s="52">
        <f>_xlfn.IFNA(VLOOKUP(F85,$B$110:C$129,2),0)+_xlfn.IFNA(VLOOKUP(I85,$B$110:C$129,2),0)+_xlfn.IFNA(VLOOKUP(L85,$B$110:C$129,2),0)+_xlfn.IFNA(VLOOKUP(O85,$B$110:C$129,2),0)+_xlfn.IFNA(VLOOKUP(R85,$B$110:C$129,2),0)+_xlfn.IFNA(VLOOKUP(U85,$B$110:C$129,2),0)+_xlfn.IFNA(VLOOKUP(X85,$B$110:C$129,2),0)+_xlfn.IFNA(VLOOKUP(AA85,$B$110:C$129,2),0)+_xlfn.IFNA(VLOOKUP(AD85,$B$110:C$129,2),0)+H85+K85+N85+Q85+T85+W85+Z85+AC85+AF85</f>
        <v>18</v>
      </c>
      <c r="AH85" s="15"/>
    </row>
    <row r="86" spans="1:34" ht="12.75" customHeight="1">
      <c r="A86" s="51" t="s">
        <v>119</v>
      </c>
      <c r="B86" s="21" t="s">
        <v>21</v>
      </c>
      <c r="C86" s="21" t="s">
        <v>22</v>
      </c>
      <c r="D86" s="19">
        <v>58</v>
      </c>
      <c r="E86" s="17" t="s">
        <v>11</v>
      </c>
      <c r="F86" s="39"/>
      <c r="G86" s="22" t="str">
        <f>_xlfn.IFNA(VLOOKUP(F86,$B$110:C$128,2),"")</f>
        <v/>
      </c>
      <c r="H86" s="32">
        <f>IF(F86&gt;0,MIN(F$88-F86,4),0)</f>
        <v>0</v>
      </c>
      <c r="I86" s="39">
        <v>7</v>
      </c>
      <c r="J86" s="22">
        <f>_xlfn.IFNA(VLOOKUP(I86,$B$110:F$128,2),"")</f>
        <v>8</v>
      </c>
      <c r="K86" s="32">
        <f>IF(I86&gt;0,MIN(I$88-I86,4),0)</f>
        <v>1</v>
      </c>
      <c r="L86" s="39"/>
      <c r="M86" s="22" t="str">
        <f>_xlfn.IFNA(VLOOKUP(L86,$B$110:I$128,2),"")</f>
        <v/>
      </c>
      <c r="N86" s="32">
        <f>IF(L86&gt;0,MIN(L$88-L86,4),0)</f>
        <v>0</v>
      </c>
      <c r="O86" s="39"/>
      <c r="P86" s="22" t="str">
        <f>_xlfn.IFNA(VLOOKUP(O86,$B$110:L$128,2),"")</f>
        <v/>
      </c>
      <c r="Q86" s="32">
        <f>IF(O86&gt;0,MIN(O$88-O86,4),0)</f>
        <v>0</v>
      </c>
      <c r="R86" s="39"/>
      <c r="S86" s="22" t="str">
        <f>_xlfn.IFNA(VLOOKUP(R86,$B$110:O$128,2),"")</f>
        <v/>
      </c>
      <c r="T86" s="32">
        <f>IF(R86&gt;0,MIN(R$88-R86,4),0)</f>
        <v>0</v>
      </c>
      <c r="U86" s="39"/>
      <c r="V86" s="22" t="str">
        <f>_xlfn.IFNA(VLOOKUP(U86,$B$110:R$128,2),"")</f>
        <v/>
      </c>
      <c r="W86" s="32">
        <f>IF(U86&gt;0,MIN(U$88-U86,4),0)</f>
        <v>0</v>
      </c>
      <c r="X86" s="39"/>
      <c r="Y86" s="22" t="str">
        <f>_xlfn.IFNA(VLOOKUP(X86,$B$110:U$128,2),"")</f>
        <v/>
      </c>
      <c r="Z86" s="32">
        <f>IF(X86&gt;0,MIN(X$88-X86,4),0)</f>
        <v>0</v>
      </c>
      <c r="AA86" s="39"/>
      <c r="AB86" s="22" t="str">
        <f>_xlfn.IFNA(VLOOKUP(AA86,$B$110:X$128,2),"")</f>
        <v/>
      </c>
      <c r="AC86" s="32">
        <f>IF(AA86&gt;0,MIN(AA$88-AA86,4),0)</f>
        <v>0</v>
      </c>
      <c r="AD86" s="39"/>
      <c r="AE86" s="22" t="str">
        <f>_xlfn.IFNA(VLOOKUP(AD86,$B$110:AA$128,2),"")</f>
        <v/>
      </c>
      <c r="AF86" s="32">
        <f t="shared" si="59"/>
        <v>0</v>
      </c>
      <c r="AG86" s="52">
        <f>_xlfn.IFNA(VLOOKUP(F86,$B$110:C$129,2),0)+_xlfn.IFNA(VLOOKUP(I86,$B$110:C$129,2),0)+_xlfn.IFNA(VLOOKUP(L86,$B$110:C$129,2),0)+_xlfn.IFNA(VLOOKUP(O86,$B$110:C$129,2),0)+_xlfn.IFNA(VLOOKUP(R86,$B$110:C$129,2),0)+_xlfn.IFNA(VLOOKUP(U86,$B$110:C$129,2),0)+_xlfn.IFNA(VLOOKUP(X86,$B$110:C$129,2),0)+_xlfn.IFNA(VLOOKUP(AA86,$B$110:C$129,2),0)+_xlfn.IFNA(VLOOKUP(AD86,$B$110:C$129,2),0)+H86+K86+N86+Q86+T86+W86+Z86+AC86+AF86</f>
        <v>9</v>
      </c>
      <c r="AH86" s="15"/>
    </row>
    <row r="87" spans="1:34" ht="12.75" customHeight="1">
      <c r="A87" s="51" t="s">
        <v>119</v>
      </c>
      <c r="B87" s="21" t="s">
        <v>33</v>
      </c>
      <c r="C87" s="21" t="s">
        <v>22</v>
      </c>
      <c r="D87" s="19">
        <v>66</v>
      </c>
      <c r="E87" s="17" t="s">
        <v>11</v>
      </c>
      <c r="F87" s="39"/>
      <c r="G87" s="22" t="str">
        <f>_xlfn.IFNA(VLOOKUP(F87,$B$110:C$128,2),"")</f>
        <v/>
      </c>
      <c r="H87" s="32">
        <f>IF(F87&gt;0,MIN(F$88-F87,4),0)</f>
        <v>0</v>
      </c>
      <c r="I87" s="39">
        <v>8</v>
      </c>
      <c r="J87" s="22">
        <f>_xlfn.IFNA(VLOOKUP(I87,$B$110:F$128,2),"")</f>
        <v>6</v>
      </c>
      <c r="K87" s="32">
        <f>IF(I87&gt;0,MIN(I$88-I87,4),0)</f>
        <v>0</v>
      </c>
      <c r="L87" s="39"/>
      <c r="M87" s="22" t="str">
        <f>_xlfn.IFNA(VLOOKUP(L87,$B$110:I$128,2),"")</f>
        <v/>
      </c>
      <c r="N87" s="32">
        <f>IF(L87&gt;0,MIN(L$88-L87,4),0)</f>
        <v>0</v>
      </c>
      <c r="O87" s="39"/>
      <c r="P87" s="22" t="str">
        <f>_xlfn.IFNA(VLOOKUP(O87,$B$110:L$128,2),"")</f>
        <v/>
      </c>
      <c r="Q87" s="32">
        <f>IF(O87&gt;0,MIN(O$88-O87,4),0)</f>
        <v>0</v>
      </c>
      <c r="R87" s="39"/>
      <c r="S87" s="22" t="str">
        <f>_xlfn.IFNA(VLOOKUP(R87,$B$110:O$128,2),"")</f>
        <v/>
      </c>
      <c r="T87" s="32">
        <f>IF(R87&gt;0,MIN(R$88-R87,4),0)</f>
        <v>0</v>
      </c>
      <c r="U87" s="39"/>
      <c r="V87" s="22" t="str">
        <f>_xlfn.IFNA(VLOOKUP(U87,$B$110:R$128,2),"")</f>
        <v/>
      </c>
      <c r="W87" s="32">
        <f>IF(U87&gt;0,MIN(U$88-U87,4),0)</f>
        <v>0</v>
      </c>
      <c r="X87" s="39"/>
      <c r="Y87" s="22" t="str">
        <f>_xlfn.IFNA(VLOOKUP(X87,$B$110:U$128,2),"")</f>
        <v/>
      </c>
      <c r="Z87" s="32">
        <f>IF(X87&gt;0,MIN(X$88-X87,4),0)</f>
        <v>0</v>
      </c>
      <c r="AA87" s="39"/>
      <c r="AB87" s="22" t="str">
        <f>_xlfn.IFNA(VLOOKUP(AA87,$B$110:X$128,2),"")</f>
        <v/>
      </c>
      <c r="AC87" s="32">
        <f>IF(AA87&gt;0,MIN(AA$88-AA87,4),0)</f>
        <v>0</v>
      </c>
      <c r="AD87" s="39"/>
      <c r="AE87" s="22" t="str">
        <f>_xlfn.IFNA(VLOOKUP(AD87,$B$110:AA$128,2),"")</f>
        <v/>
      </c>
      <c r="AF87" s="32">
        <f t="shared" si="59"/>
        <v>0</v>
      </c>
      <c r="AG87" s="52">
        <f>_xlfn.IFNA(VLOOKUP(F87,$B$110:C$129,2),0)+_xlfn.IFNA(VLOOKUP(I87,$B$110:C$129,2),0)+_xlfn.IFNA(VLOOKUP(L87,$B$110:C$129,2),0)+_xlfn.IFNA(VLOOKUP(O87,$B$110:C$129,2),0)+_xlfn.IFNA(VLOOKUP(R87,$B$110:C$129,2),0)+_xlfn.IFNA(VLOOKUP(U87,$B$110:C$129,2),0)+_xlfn.IFNA(VLOOKUP(X87,$B$110:C$129,2),0)+_xlfn.IFNA(VLOOKUP(AA87,$B$110:C$129,2),0)+_xlfn.IFNA(VLOOKUP(AD87,$B$110:C$129,2),0)+H87+K87+N87+Q87+T87+W87+Z87+AC87+AF87</f>
        <v>6</v>
      </c>
      <c r="AH87" s="15"/>
    </row>
    <row r="88" spans="1:34" s="38" customFormat="1" ht="12.75" customHeight="1" thickBot="1">
      <c r="A88" s="54"/>
      <c r="B88" s="55"/>
      <c r="C88" s="55"/>
      <c r="D88" s="55" t="s">
        <v>163</v>
      </c>
      <c r="E88" s="56" t="s">
        <v>162</v>
      </c>
      <c r="F88" s="57">
        <v>4</v>
      </c>
      <c r="G88" s="58"/>
      <c r="H88" s="58"/>
      <c r="I88" s="57">
        <v>8</v>
      </c>
      <c r="J88" s="58">
        <f>_xlfn.IFNA(VLOOKUP(I88,$B$110:F$128,2),"")</f>
        <v>6</v>
      </c>
      <c r="K88" s="58">
        <f t="shared" ref="K88" si="60">IF(I88&gt;0,MIN(I$88-I88,4),0)</f>
        <v>0</v>
      </c>
      <c r="L88" s="57">
        <v>2</v>
      </c>
      <c r="M88" s="58"/>
      <c r="N88" s="58"/>
      <c r="O88" s="57"/>
      <c r="P88" s="58"/>
      <c r="Q88" s="58"/>
      <c r="R88" s="57">
        <v>2</v>
      </c>
      <c r="S88" s="58"/>
      <c r="T88" s="58"/>
      <c r="U88" s="57">
        <v>3</v>
      </c>
      <c r="V88" s="58"/>
      <c r="W88" s="58"/>
      <c r="X88" s="57">
        <v>2</v>
      </c>
      <c r="Y88" s="58"/>
      <c r="Z88" s="58"/>
      <c r="AA88" s="57">
        <v>1</v>
      </c>
      <c r="AB88" s="58"/>
      <c r="AC88" s="58"/>
      <c r="AD88" s="57">
        <v>4</v>
      </c>
      <c r="AE88" s="58"/>
      <c r="AF88" s="58"/>
      <c r="AG88" s="60"/>
      <c r="AH88" s="37"/>
    </row>
    <row r="89" spans="1:34" ht="12.75" customHeight="1">
      <c r="A89" s="61" t="s">
        <v>128</v>
      </c>
      <c r="B89" s="62" t="s">
        <v>129</v>
      </c>
      <c r="C89" s="62" t="s">
        <v>20</v>
      </c>
      <c r="D89" s="63">
        <v>24</v>
      </c>
      <c r="E89" s="46" t="s">
        <v>11</v>
      </c>
      <c r="F89" s="47">
        <v>1</v>
      </c>
      <c r="G89" s="48">
        <f>_xlfn.IFNA(VLOOKUP(F89,$B$110:C$129,2),"")</f>
        <v>20</v>
      </c>
      <c r="H89" s="49">
        <f t="shared" ref="H89:H94" si="61">IF(F89&gt;0,MIN(F$95-F89,4),0)</f>
        <v>3</v>
      </c>
      <c r="I89" s="47">
        <v>1</v>
      </c>
      <c r="J89" s="48">
        <f>_xlfn.IFNA(VLOOKUP(I89,$B$110:F$128,2),"")</f>
        <v>20</v>
      </c>
      <c r="K89" s="49">
        <f t="shared" ref="K89:K94" si="62">IF(I89&gt;0,MIN(I$95-I89,4),0)</f>
        <v>4</v>
      </c>
      <c r="L89" s="47">
        <v>1</v>
      </c>
      <c r="M89" s="48">
        <f>_xlfn.IFNA(VLOOKUP(L89,$B$110:I$128,2),"")</f>
        <v>20</v>
      </c>
      <c r="N89" s="49">
        <f t="shared" ref="N89:N94" si="63">IF(L89&gt;0,MIN(L$95-L89,4),0)</f>
        <v>2</v>
      </c>
      <c r="O89" s="47">
        <v>2</v>
      </c>
      <c r="P89" s="48">
        <f>_xlfn.IFNA(VLOOKUP(O89,$B$110:L$128,2),"")</f>
        <v>18</v>
      </c>
      <c r="Q89" s="49">
        <f t="shared" ref="Q89:Q94" si="64">IF(O89&gt;0,MIN(O$95-O89,4),0)</f>
        <v>2</v>
      </c>
      <c r="R89" s="47">
        <v>1</v>
      </c>
      <c r="S89" s="48">
        <f>_xlfn.IFNA(VLOOKUP(R89,$B$110:O$128,2),"")</f>
        <v>20</v>
      </c>
      <c r="T89" s="49">
        <f t="shared" ref="T89:T94" si="65">IF(R89&gt;0,MIN(R$95-R89,4),0)</f>
        <v>3</v>
      </c>
      <c r="U89" s="47">
        <v>1</v>
      </c>
      <c r="V89" s="48">
        <f>_xlfn.IFNA(VLOOKUP(U89,$B$110:R$128,2),"")</f>
        <v>20</v>
      </c>
      <c r="W89" s="49">
        <f t="shared" ref="W89:W94" si="66">IF(U89&gt;0,MIN(U$95-U89,4),0)</f>
        <v>3</v>
      </c>
      <c r="X89" s="47">
        <v>2</v>
      </c>
      <c r="Y89" s="48">
        <f>_xlfn.IFNA(VLOOKUP(X89,$B$110:U$128,2),"")</f>
        <v>18</v>
      </c>
      <c r="Z89" s="49">
        <f t="shared" ref="Z89:Z94" si="67">IF(X89&gt;0,MIN(X$95-X89,4),0)</f>
        <v>3</v>
      </c>
      <c r="AA89" s="47">
        <v>1</v>
      </c>
      <c r="AB89" s="48">
        <f>_xlfn.IFNA(VLOOKUP(AA89,$B$110:X$128,2),"")</f>
        <v>20</v>
      </c>
      <c r="AC89" s="49">
        <f t="shared" ref="AC89:AC94" si="68">IF(AA89&gt;0,MIN(AA$95-AA89,4),0)</f>
        <v>4</v>
      </c>
      <c r="AD89" s="47">
        <v>2</v>
      </c>
      <c r="AE89" s="48">
        <f>_xlfn.IFNA(VLOOKUP(AD89,$B$110:AA$128,2),"")</f>
        <v>18</v>
      </c>
      <c r="AF89" s="49">
        <f t="shared" ref="AF89:AF94" si="69">IF(AD89&gt;0,MIN(AD$95-AD89,4),0)</f>
        <v>4</v>
      </c>
      <c r="AG89" s="50">
        <f>_xlfn.IFNA(VLOOKUP(F89,$B$110:C$129,2),0)+_xlfn.IFNA(VLOOKUP(I89,$B$110:C$129,2),0)+_xlfn.IFNA(VLOOKUP(L89,$B$110:C$129,2),0)+_xlfn.IFNA(VLOOKUP(O89,$B$110:C$129,2),0)+_xlfn.IFNA(VLOOKUP(R89,$B$110:C$129,2),0)+_xlfn.IFNA(VLOOKUP(U89,$B$110:C$129,2),0)+_xlfn.IFNA(VLOOKUP(X89,$B$110:C$129,2),0)+_xlfn.IFNA(VLOOKUP(AA89,$B$110:C$129,2),0)+_xlfn.IFNA(VLOOKUP(AD89,$B$110:C$129,2),0)+H89+K89+N89+Q89+T89+W89+Z89+AC89+AF89</f>
        <v>202</v>
      </c>
      <c r="AH89" s="15"/>
    </row>
    <row r="90" spans="1:34" ht="12.75" customHeight="1">
      <c r="A90" s="51" t="s">
        <v>128</v>
      </c>
      <c r="B90" s="21" t="s">
        <v>73</v>
      </c>
      <c r="C90" s="21" t="s">
        <v>30</v>
      </c>
      <c r="D90" s="19">
        <v>47</v>
      </c>
      <c r="E90" s="17" t="s">
        <v>11</v>
      </c>
      <c r="F90" s="39">
        <v>2</v>
      </c>
      <c r="G90" s="22">
        <f>_xlfn.IFNA(VLOOKUP(F90,$B$110:C$129,2),"")</f>
        <v>18</v>
      </c>
      <c r="H90" s="32">
        <f t="shared" si="61"/>
        <v>2</v>
      </c>
      <c r="I90" s="39">
        <v>3</v>
      </c>
      <c r="J90" s="22">
        <f>_xlfn.IFNA(VLOOKUP(I90,$B$110:F$128,2),"")</f>
        <v>16</v>
      </c>
      <c r="K90" s="32">
        <f t="shared" si="62"/>
        <v>2</v>
      </c>
      <c r="L90" s="39">
        <v>2</v>
      </c>
      <c r="M90" s="22">
        <f>_xlfn.IFNA(VLOOKUP(L90,$B$110:I$128,2),"")</f>
        <v>18</v>
      </c>
      <c r="N90" s="32">
        <f t="shared" si="63"/>
        <v>1</v>
      </c>
      <c r="O90" s="39">
        <v>1</v>
      </c>
      <c r="P90" s="22">
        <f>_xlfn.IFNA(VLOOKUP(O90,$B$110:L$128,2),"")</f>
        <v>20</v>
      </c>
      <c r="Q90" s="32">
        <f t="shared" si="64"/>
        <v>3</v>
      </c>
      <c r="R90" s="39">
        <v>2</v>
      </c>
      <c r="S90" s="22">
        <f>_xlfn.IFNA(VLOOKUP(R90,$B$110:O$128,2),"")</f>
        <v>18</v>
      </c>
      <c r="T90" s="32">
        <f t="shared" si="65"/>
        <v>2</v>
      </c>
      <c r="U90" s="39"/>
      <c r="V90" s="22" t="str">
        <f>_xlfn.IFNA(VLOOKUP(U90,$B$110:R$128,2),"")</f>
        <v/>
      </c>
      <c r="W90" s="32">
        <f t="shared" si="66"/>
        <v>0</v>
      </c>
      <c r="X90" s="39">
        <v>1</v>
      </c>
      <c r="Y90" s="22">
        <f>_xlfn.IFNA(VLOOKUP(X90,$B$110:U$128,2),"")</f>
        <v>20</v>
      </c>
      <c r="Z90" s="32">
        <f t="shared" si="67"/>
        <v>4</v>
      </c>
      <c r="AA90" s="39">
        <v>2</v>
      </c>
      <c r="AB90" s="22">
        <f>_xlfn.IFNA(VLOOKUP(AA90,$B$110:X$128,2),"")</f>
        <v>18</v>
      </c>
      <c r="AC90" s="32">
        <f t="shared" si="68"/>
        <v>4</v>
      </c>
      <c r="AD90" s="39">
        <v>1</v>
      </c>
      <c r="AE90" s="22">
        <f>_xlfn.IFNA(VLOOKUP(AD90,$B$110:AA$128,2),"")</f>
        <v>20</v>
      </c>
      <c r="AF90" s="32">
        <f t="shared" si="69"/>
        <v>4</v>
      </c>
      <c r="AG90" s="52">
        <f>_xlfn.IFNA(VLOOKUP(F90,$B$110:C$129,2),0)+_xlfn.IFNA(VLOOKUP(I90,$B$110:C$129,2),0)+_xlfn.IFNA(VLOOKUP(L90,$B$110:C$129,2),0)+_xlfn.IFNA(VLOOKUP(O90,$B$110:C$129,2),0)+_xlfn.IFNA(VLOOKUP(R90,$B$110:C$129,2),0)+_xlfn.IFNA(VLOOKUP(U90,$B$110:C$129,2),0)+_xlfn.IFNA(VLOOKUP(X90,$B$110:C$129,2),0)+_xlfn.IFNA(VLOOKUP(AA90,$B$110:C$129,2),0)+_xlfn.IFNA(VLOOKUP(AD90,$B$110:C$129,2),0)+H90+K90+N90+Q90+T90+W90+Z90+AC90+AF90</f>
        <v>170</v>
      </c>
      <c r="AH90" s="15"/>
    </row>
    <row r="91" spans="1:34" ht="12.75" customHeight="1">
      <c r="A91" s="51" t="s">
        <v>128</v>
      </c>
      <c r="B91" s="21" t="s">
        <v>130</v>
      </c>
      <c r="C91" s="21" t="s">
        <v>131</v>
      </c>
      <c r="D91" s="19">
        <v>411</v>
      </c>
      <c r="E91" s="17" t="s">
        <v>11</v>
      </c>
      <c r="F91" s="39">
        <v>3</v>
      </c>
      <c r="G91" s="22">
        <f>_xlfn.IFNA(VLOOKUP(F91,$B$110:C$129,2),"")</f>
        <v>16</v>
      </c>
      <c r="H91" s="32">
        <f t="shared" si="61"/>
        <v>1</v>
      </c>
      <c r="I91" s="39"/>
      <c r="J91" s="22" t="str">
        <f>_xlfn.IFNA(VLOOKUP(I91,$B$110:F$128,2),"")</f>
        <v/>
      </c>
      <c r="K91" s="32">
        <f t="shared" si="62"/>
        <v>0</v>
      </c>
      <c r="L91" s="39"/>
      <c r="M91" s="22" t="str">
        <f>_xlfn.IFNA(VLOOKUP(L91,$B$110:I$128,2),"")</f>
        <v/>
      </c>
      <c r="N91" s="32">
        <f t="shared" si="63"/>
        <v>0</v>
      </c>
      <c r="O91" s="39">
        <v>3</v>
      </c>
      <c r="P91" s="22">
        <f>_xlfn.IFNA(VLOOKUP(O91,$B$110:L$128,2),"")</f>
        <v>16</v>
      </c>
      <c r="Q91" s="32">
        <f t="shared" si="64"/>
        <v>1</v>
      </c>
      <c r="R91" s="39">
        <v>3</v>
      </c>
      <c r="S91" s="22">
        <f>_xlfn.IFNA(VLOOKUP(R91,$B$110:O$128,2),"")</f>
        <v>16</v>
      </c>
      <c r="T91" s="32">
        <f t="shared" si="65"/>
        <v>1</v>
      </c>
      <c r="U91" s="39"/>
      <c r="V91" s="22" t="str">
        <f>_xlfn.IFNA(VLOOKUP(U91,$B$110:R$128,2),"")</f>
        <v/>
      </c>
      <c r="W91" s="32">
        <f t="shared" si="66"/>
        <v>0</v>
      </c>
      <c r="X91" s="39">
        <v>4</v>
      </c>
      <c r="Y91" s="22">
        <f>_xlfn.IFNA(VLOOKUP(X91,$B$110:U$128,2),"")</f>
        <v>14</v>
      </c>
      <c r="Z91" s="32">
        <f t="shared" si="67"/>
        <v>1</v>
      </c>
      <c r="AA91" s="39">
        <v>4</v>
      </c>
      <c r="AB91" s="22">
        <f>_xlfn.IFNA(VLOOKUP(AA91,$B$110:X$128,2),"")</f>
        <v>14</v>
      </c>
      <c r="AC91" s="32">
        <f t="shared" si="68"/>
        <v>2</v>
      </c>
      <c r="AD91" s="39">
        <v>4</v>
      </c>
      <c r="AE91" s="22">
        <f>_xlfn.IFNA(VLOOKUP(AD91,$B$110:AA$128,2),"")</f>
        <v>14</v>
      </c>
      <c r="AF91" s="32">
        <f t="shared" si="69"/>
        <v>2</v>
      </c>
      <c r="AG91" s="52">
        <f>_xlfn.IFNA(VLOOKUP(F91,$B$110:C$129,2),0)+_xlfn.IFNA(VLOOKUP(I91,$B$110:C$129,2),0)+_xlfn.IFNA(VLOOKUP(L91,$B$110:C$129,2),0)+_xlfn.IFNA(VLOOKUP(O91,$B$110:C$129,2),0)+_xlfn.IFNA(VLOOKUP(R91,$B$110:C$129,2),0)+_xlfn.IFNA(VLOOKUP(U91,$B$110:C$129,2),0)+_xlfn.IFNA(VLOOKUP(X91,$B$110:C$129,2),0)+_xlfn.IFNA(VLOOKUP(AA91,$B$110:C$129,2),0)+_xlfn.IFNA(VLOOKUP(AD91,$B$110:C$129,2),0)+H91+K91+N91+Q91+T91+W91+Z91+AC91+AF91</f>
        <v>98</v>
      </c>
      <c r="AH91" s="15"/>
    </row>
    <row r="92" spans="1:34" ht="12.75" customHeight="1">
      <c r="A92" s="51" t="s">
        <v>128</v>
      </c>
      <c r="B92" s="21" t="s">
        <v>132</v>
      </c>
      <c r="C92" s="21" t="s">
        <v>131</v>
      </c>
      <c r="D92" s="19">
        <v>114</v>
      </c>
      <c r="E92" s="17" t="s">
        <v>11</v>
      </c>
      <c r="F92" s="39">
        <v>4</v>
      </c>
      <c r="G92" s="22">
        <f>_xlfn.IFNA(VLOOKUP(F92,$B$110:C$129,2),"")</f>
        <v>14</v>
      </c>
      <c r="H92" s="32">
        <f t="shared" si="61"/>
        <v>0</v>
      </c>
      <c r="I92" s="39"/>
      <c r="J92" s="22" t="str">
        <f>_xlfn.IFNA(VLOOKUP(I92,$B$110:F$128,2),"")</f>
        <v/>
      </c>
      <c r="K92" s="32">
        <f t="shared" si="62"/>
        <v>0</v>
      </c>
      <c r="L92" s="39"/>
      <c r="M92" s="22" t="str">
        <f>_xlfn.IFNA(VLOOKUP(L92,$B$110:I$128,2),"")</f>
        <v/>
      </c>
      <c r="N92" s="32">
        <f t="shared" si="63"/>
        <v>0</v>
      </c>
      <c r="O92" s="39">
        <v>4</v>
      </c>
      <c r="P92" s="22">
        <f>_xlfn.IFNA(VLOOKUP(O92,$B$110:L$128,2),"")</f>
        <v>14</v>
      </c>
      <c r="Q92" s="32">
        <f t="shared" si="64"/>
        <v>0</v>
      </c>
      <c r="R92" s="39">
        <v>4</v>
      </c>
      <c r="S92" s="22">
        <f>_xlfn.IFNA(VLOOKUP(R92,$B$110:O$128,2),"")</f>
        <v>14</v>
      </c>
      <c r="T92" s="32">
        <f t="shared" si="65"/>
        <v>0</v>
      </c>
      <c r="U92" s="39"/>
      <c r="V92" s="22" t="str">
        <f>_xlfn.IFNA(VLOOKUP(U92,$B$110:R$128,2),"")</f>
        <v/>
      </c>
      <c r="W92" s="32">
        <f t="shared" si="66"/>
        <v>0</v>
      </c>
      <c r="X92" s="39">
        <v>5</v>
      </c>
      <c r="Y92" s="22">
        <f>_xlfn.IFNA(VLOOKUP(X92,$B$110:U$128,2),"")</f>
        <v>12</v>
      </c>
      <c r="Z92" s="32">
        <f t="shared" si="67"/>
        <v>0</v>
      </c>
      <c r="AA92" s="39">
        <v>6</v>
      </c>
      <c r="AB92" s="22">
        <f>_xlfn.IFNA(VLOOKUP(AA92,$B$110:X$128,2),"")</f>
        <v>10</v>
      </c>
      <c r="AC92" s="32">
        <f t="shared" si="68"/>
        <v>0</v>
      </c>
      <c r="AD92" s="39">
        <v>5</v>
      </c>
      <c r="AE92" s="22">
        <f>_xlfn.IFNA(VLOOKUP(AD92,$B$110:AA$128,2),"")</f>
        <v>12</v>
      </c>
      <c r="AF92" s="32">
        <f t="shared" si="69"/>
        <v>1</v>
      </c>
      <c r="AG92" s="52">
        <f>_xlfn.IFNA(VLOOKUP(F92,$B$110:C$129,2),0)+_xlfn.IFNA(VLOOKUP(I92,$B$110:C$129,2),0)+_xlfn.IFNA(VLOOKUP(L92,$B$110:C$129,2),0)+_xlfn.IFNA(VLOOKUP(O92,$B$110:C$129,2),0)+_xlfn.IFNA(VLOOKUP(R92,$B$110:C$129,2),0)+_xlfn.IFNA(VLOOKUP(U92,$B$110:C$129,2),0)+_xlfn.IFNA(VLOOKUP(X92,$B$110:C$129,2),0)+_xlfn.IFNA(VLOOKUP(AA92,$B$110:C$129,2),0)+_xlfn.IFNA(VLOOKUP(AD92,$B$110:C$129,2),0)+H92+K92+N92+Q92+T92+W92+Z92+AC92+AF92</f>
        <v>77</v>
      </c>
      <c r="AH92" s="15"/>
    </row>
    <row r="93" spans="1:34" ht="12.75" customHeight="1">
      <c r="A93" s="51" t="s">
        <v>128</v>
      </c>
      <c r="B93" s="21" t="s">
        <v>133</v>
      </c>
      <c r="C93" s="21" t="s">
        <v>134</v>
      </c>
      <c r="D93" s="19">
        <v>60</v>
      </c>
      <c r="E93" s="17" t="s">
        <v>11</v>
      </c>
      <c r="F93" s="39"/>
      <c r="G93" s="22" t="str">
        <f>_xlfn.IFNA(VLOOKUP(F93,$B$110:C$128,2),"")</f>
        <v/>
      </c>
      <c r="H93" s="32">
        <f t="shared" si="61"/>
        <v>0</v>
      </c>
      <c r="I93" s="39">
        <v>2</v>
      </c>
      <c r="J93" s="22">
        <f>_xlfn.IFNA(VLOOKUP(I93,$B$110:F$128,2),"")</f>
        <v>18</v>
      </c>
      <c r="K93" s="32">
        <f t="shared" si="62"/>
        <v>3</v>
      </c>
      <c r="L93" s="39"/>
      <c r="M93" s="22" t="str">
        <f>_xlfn.IFNA(VLOOKUP(L93,$B$110:I$128,2),"")</f>
        <v/>
      </c>
      <c r="N93" s="32">
        <f t="shared" si="63"/>
        <v>0</v>
      </c>
      <c r="O93" s="39"/>
      <c r="P93" s="22" t="str">
        <f>_xlfn.IFNA(VLOOKUP(O93,$B$110:L$128,2),"")</f>
        <v/>
      </c>
      <c r="Q93" s="32">
        <f t="shared" si="64"/>
        <v>0</v>
      </c>
      <c r="R93" s="39"/>
      <c r="S93" s="22" t="str">
        <f>_xlfn.IFNA(VLOOKUP(R93,$B$110:O$128,2),"")</f>
        <v/>
      </c>
      <c r="T93" s="32">
        <f t="shared" si="65"/>
        <v>0</v>
      </c>
      <c r="U93" s="39"/>
      <c r="V93" s="22" t="str">
        <f>_xlfn.IFNA(VLOOKUP(U93,$B$110:R$128,2),"")</f>
        <v/>
      </c>
      <c r="W93" s="32">
        <f t="shared" si="66"/>
        <v>0</v>
      </c>
      <c r="X93" s="39"/>
      <c r="Y93" s="22" t="str">
        <f>_xlfn.IFNA(VLOOKUP(X93,$B$110:U$128,2),"")</f>
        <v/>
      </c>
      <c r="Z93" s="32">
        <f t="shared" si="67"/>
        <v>0</v>
      </c>
      <c r="AA93" s="39"/>
      <c r="AB93" s="22" t="str">
        <f>_xlfn.IFNA(VLOOKUP(AA93,$B$110:X$128,2),"")</f>
        <v/>
      </c>
      <c r="AC93" s="32">
        <f t="shared" si="68"/>
        <v>0</v>
      </c>
      <c r="AD93" s="39"/>
      <c r="AE93" s="22" t="str">
        <f>_xlfn.IFNA(VLOOKUP(AD93,$B$110:AA$128,2),"")</f>
        <v/>
      </c>
      <c r="AF93" s="32">
        <f t="shared" si="69"/>
        <v>0</v>
      </c>
      <c r="AG93" s="52">
        <f>_xlfn.IFNA(VLOOKUP(F93,$B$110:C$129,2),0)+_xlfn.IFNA(VLOOKUP(I93,$B$110:C$129,2),0)+_xlfn.IFNA(VLOOKUP(L93,$B$110:C$129,2),0)+_xlfn.IFNA(VLOOKUP(O93,$B$110:C$129,2),0)+_xlfn.IFNA(VLOOKUP(R93,$B$110:C$129,2),0)+_xlfn.IFNA(VLOOKUP(U93,$B$110:C$129,2),0)+_xlfn.IFNA(VLOOKUP(X93,$B$110:C$129,2),0)+_xlfn.IFNA(VLOOKUP(AA93,$B$110:C$129,2),0)+_xlfn.IFNA(VLOOKUP(AD93,$B$110:C$129,2),0)+H93+K93+N93+Q93+T93+W93+Z93+AC93+AF93</f>
        <v>21</v>
      </c>
      <c r="AH93" s="15"/>
    </row>
    <row r="94" spans="1:34" ht="12.75" customHeight="1">
      <c r="A94" s="51" t="s">
        <v>128</v>
      </c>
      <c r="B94" s="21" t="s">
        <v>135</v>
      </c>
      <c r="C94" s="21" t="s">
        <v>38</v>
      </c>
      <c r="D94" s="19">
        <v>61</v>
      </c>
      <c r="E94" s="17" t="s">
        <v>11</v>
      </c>
      <c r="F94" s="39"/>
      <c r="G94" s="22" t="str">
        <f>_xlfn.IFNA(VLOOKUP(F94,$B$110:C$128,2),"")</f>
        <v/>
      </c>
      <c r="H94" s="32">
        <f t="shared" si="61"/>
        <v>0</v>
      </c>
      <c r="I94" s="39"/>
      <c r="J94" s="22" t="str">
        <f>_xlfn.IFNA(VLOOKUP(I94,$B$110:F$128,2),"")</f>
        <v/>
      </c>
      <c r="K94" s="32">
        <f t="shared" si="62"/>
        <v>0</v>
      </c>
      <c r="L94" s="39">
        <v>3</v>
      </c>
      <c r="M94" s="22">
        <f>_xlfn.IFNA(VLOOKUP(L94,$B$110:I$128,2),"")</f>
        <v>16</v>
      </c>
      <c r="N94" s="32">
        <f t="shared" si="63"/>
        <v>0</v>
      </c>
      <c r="O94" s="39"/>
      <c r="P94" s="22" t="str">
        <f>_xlfn.IFNA(VLOOKUP(O94,$B$110:L$128,2),"")</f>
        <v/>
      </c>
      <c r="Q94" s="32">
        <f t="shared" si="64"/>
        <v>0</v>
      </c>
      <c r="R94" s="39"/>
      <c r="S94" s="22" t="str">
        <f>_xlfn.IFNA(VLOOKUP(R94,$B$110:O$128,2),"")</f>
        <v/>
      </c>
      <c r="T94" s="32">
        <f t="shared" si="65"/>
        <v>0</v>
      </c>
      <c r="U94" s="39"/>
      <c r="V94" s="22" t="str">
        <f>_xlfn.IFNA(VLOOKUP(U94,$B$110:R$128,2),"")</f>
        <v/>
      </c>
      <c r="W94" s="32">
        <f t="shared" si="66"/>
        <v>0</v>
      </c>
      <c r="X94" s="39"/>
      <c r="Y94" s="22" t="str">
        <f>_xlfn.IFNA(VLOOKUP(X94,$B$110:U$128,2),"")</f>
        <v/>
      </c>
      <c r="Z94" s="32">
        <f t="shared" si="67"/>
        <v>0</v>
      </c>
      <c r="AA94" s="39"/>
      <c r="AB94" s="22" t="str">
        <f>_xlfn.IFNA(VLOOKUP(AA94,$B$110:X$128,2),"")</f>
        <v/>
      </c>
      <c r="AC94" s="32">
        <f t="shared" si="68"/>
        <v>0</v>
      </c>
      <c r="AD94" s="39"/>
      <c r="AE94" s="22" t="str">
        <f>_xlfn.IFNA(VLOOKUP(AD94,$B$110:AA$128,2),"")</f>
        <v/>
      </c>
      <c r="AF94" s="32">
        <f t="shared" si="69"/>
        <v>0</v>
      </c>
      <c r="AG94" s="52">
        <f>_xlfn.IFNA(VLOOKUP(F94,$B$110:C$129,2),0)+_xlfn.IFNA(VLOOKUP(I94,$B$110:C$129,2),0)+_xlfn.IFNA(VLOOKUP(L94,$B$110:C$129,2),0)+_xlfn.IFNA(VLOOKUP(O94,$B$110:C$129,2),0)+_xlfn.IFNA(VLOOKUP(R94,$B$110:C$129,2),0)+_xlfn.IFNA(VLOOKUP(U94,$B$110:C$129,2),0)+_xlfn.IFNA(VLOOKUP(X94,$B$110:C$129,2),0)+_xlfn.IFNA(VLOOKUP(AA94,$B$110:C$129,2),0)+_xlfn.IFNA(VLOOKUP(AD94,$B$110:C$129,2),0)+H94+K94+N94+Q94+T94+W94+Z94+AC94+AF94</f>
        <v>16</v>
      </c>
      <c r="AH94" s="15"/>
    </row>
    <row r="95" spans="1:34" s="38" customFormat="1" ht="12.75" customHeight="1" thickBot="1">
      <c r="A95" s="54"/>
      <c r="B95" s="55"/>
      <c r="C95" s="55"/>
      <c r="D95" s="55" t="s">
        <v>163</v>
      </c>
      <c r="E95" s="56" t="s">
        <v>162</v>
      </c>
      <c r="F95" s="57">
        <v>4</v>
      </c>
      <c r="G95" s="58"/>
      <c r="H95" s="58"/>
      <c r="I95" s="57">
        <v>5</v>
      </c>
      <c r="J95" s="58"/>
      <c r="K95" s="58"/>
      <c r="L95" s="57">
        <v>3</v>
      </c>
      <c r="M95" s="58"/>
      <c r="N95" s="58"/>
      <c r="O95" s="57">
        <v>4</v>
      </c>
      <c r="P95" s="58"/>
      <c r="Q95" s="58"/>
      <c r="R95" s="57">
        <v>4</v>
      </c>
      <c r="S95" s="58"/>
      <c r="T95" s="58"/>
      <c r="U95" s="57">
        <v>4</v>
      </c>
      <c r="V95" s="58"/>
      <c r="W95" s="58"/>
      <c r="X95" s="57">
        <v>5</v>
      </c>
      <c r="Y95" s="58"/>
      <c r="Z95" s="58"/>
      <c r="AA95" s="57">
        <v>6</v>
      </c>
      <c r="AB95" s="58"/>
      <c r="AC95" s="58"/>
      <c r="AD95" s="57">
        <v>6</v>
      </c>
      <c r="AE95" s="58"/>
      <c r="AF95" s="58"/>
      <c r="AG95" s="60"/>
      <c r="AH95" s="37"/>
    </row>
    <row r="96" spans="1:34" ht="12.75" customHeight="1">
      <c r="A96" s="61" t="s">
        <v>46</v>
      </c>
      <c r="B96" s="62" t="s">
        <v>47</v>
      </c>
      <c r="C96" s="62" t="s">
        <v>48</v>
      </c>
      <c r="D96" s="63">
        <v>572</v>
      </c>
      <c r="E96" s="46" t="s">
        <v>49</v>
      </c>
      <c r="F96" s="47"/>
      <c r="G96" s="48" t="str">
        <f>_xlfn.IFNA(VLOOKUP(F96,$B$110:C$128,2),"")</f>
        <v/>
      </c>
      <c r="H96" s="49">
        <f t="shared" ref="H96:H102" si="70">IF(F96&gt;0,MIN(F$103-F96,4),0)</f>
        <v>0</v>
      </c>
      <c r="I96" s="47">
        <v>3</v>
      </c>
      <c r="J96" s="48">
        <f>_xlfn.IFNA(VLOOKUP(I96,$B$110:F$128,2),"")</f>
        <v>16</v>
      </c>
      <c r="K96" s="49">
        <f t="shared" ref="K96:K102" si="71">IF(I96&gt;0,MIN(I$103-I96,4),0)</f>
        <v>4</v>
      </c>
      <c r="L96" s="47"/>
      <c r="M96" s="48" t="str">
        <f>_xlfn.IFNA(VLOOKUP(L96,$B$110:I$128,2),"")</f>
        <v/>
      </c>
      <c r="N96" s="49">
        <f t="shared" ref="N96:N102" si="72">IF(L96&gt;0,MIN(L$103-L96,4),0)</f>
        <v>0</v>
      </c>
      <c r="O96" s="47"/>
      <c r="P96" s="48" t="str">
        <f>_xlfn.IFNA(VLOOKUP(O96,$B$110:L$128,2),"")</f>
        <v/>
      </c>
      <c r="Q96" s="49">
        <f t="shared" ref="Q96:Q102" si="73">IF(O96&gt;0,MIN(O$103-O96,4),0)</f>
        <v>0</v>
      </c>
      <c r="R96" s="47"/>
      <c r="S96" s="48" t="str">
        <f>_xlfn.IFNA(VLOOKUP(R96,$B$110:O$128,2),"")</f>
        <v/>
      </c>
      <c r="T96" s="49">
        <f t="shared" ref="T96:T102" si="74">IF(R96&gt;0,MIN(R$103-R96,4),0)</f>
        <v>0</v>
      </c>
      <c r="U96" s="47"/>
      <c r="V96" s="48" t="str">
        <f>_xlfn.IFNA(VLOOKUP(U96,$B$110:R$128,2),"")</f>
        <v/>
      </c>
      <c r="W96" s="49">
        <f t="shared" ref="W96:W102" si="75">IF(U96&gt;0,MIN(U$103-U96,4),0)</f>
        <v>0</v>
      </c>
      <c r="X96" s="47">
        <v>1</v>
      </c>
      <c r="Y96" s="48">
        <f>_xlfn.IFNA(VLOOKUP(X96,$B$110:U$128,2),"")</f>
        <v>20</v>
      </c>
      <c r="Z96" s="49">
        <f t="shared" ref="Z96:Z102" si="76">IF(X96&gt;0,MIN(X$103-X96,4),0)</f>
        <v>4</v>
      </c>
      <c r="AA96" s="47">
        <v>2</v>
      </c>
      <c r="AB96" s="48">
        <f>_xlfn.IFNA(VLOOKUP(AA96,$B$110:X$128,2),"")</f>
        <v>18</v>
      </c>
      <c r="AC96" s="49">
        <f t="shared" ref="AC96:AC102" si="77">IF(AA96&gt;0,MIN(AA$103-AA96,4),0)</f>
        <v>4</v>
      </c>
      <c r="AD96" s="47"/>
      <c r="AE96" s="48" t="str">
        <f>_xlfn.IFNA(VLOOKUP(AD96,$B$110:AA$128,2),"")</f>
        <v/>
      </c>
      <c r="AF96" s="49">
        <f t="shared" ref="AF96:AF102" si="78">IF(AD96&gt;0,MIN(AD$103-AD96,4),0)</f>
        <v>0</v>
      </c>
      <c r="AG96" s="50">
        <f>_xlfn.IFNA(VLOOKUP(F96,$B$110:C$129,2),0)+_xlfn.IFNA(VLOOKUP(I96,$B$110:C$129,2),0)+_xlfn.IFNA(VLOOKUP(L96,$B$110:C$129,2),0)+_xlfn.IFNA(VLOOKUP(O96,$B$110:C$129,2),0)+_xlfn.IFNA(VLOOKUP(R96,$B$110:C$129,2),0)+_xlfn.IFNA(VLOOKUP(U96,$B$110:C$129,2),0)+_xlfn.IFNA(VLOOKUP(X96,$B$110:C$129,2),0)+_xlfn.IFNA(VLOOKUP(AA96,$B$110:C$129,2),0)+_xlfn.IFNA(VLOOKUP(AD96,$B$110:C$129,2),0)+H96+K96+N96+Q96+T96+W96+Z96+AC96+AF96</f>
        <v>66</v>
      </c>
      <c r="AH96" s="15"/>
    </row>
    <row r="97" spans="1:34" ht="12.75" customHeight="1">
      <c r="A97" s="53" t="s">
        <v>46</v>
      </c>
      <c r="B97" s="26" t="s">
        <v>79</v>
      </c>
      <c r="C97" s="26" t="s">
        <v>69</v>
      </c>
      <c r="D97" s="17">
        <v>37</v>
      </c>
      <c r="E97" s="17" t="s">
        <v>49</v>
      </c>
      <c r="F97" s="39"/>
      <c r="G97" s="22" t="str">
        <f>_xlfn.IFNA(VLOOKUP(F97,$B$110:C$128,2),"")</f>
        <v/>
      </c>
      <c r="H97" s="32">
        <f t="shared" si="70"/>
        <v>0</v>
      </c>
      <c r="I97" s="39"/>
      <c r="J97" s="22" t="str">
        <f>_xlfn.IFNA(VLOOKUP(I97,$B$110:F$128,2),"")</f>
        <v/>
      </c>
      <c r="K97" s="32">
        <f t="shared" si="71"/>
        <v>0</v>
      </c>
      <c r="L97" s="39">
        <v>9</v>
      </c>
      <c r="M97" s="22">
        <f>_xlfn.IFNA(VLOOKUP(L97,$B$110:I$128,2),"")</f>
        <v>4</v>
      </c>
      <c r="N97" s="32">
        <f t="shared" si="72"/>
        <v>4</v>
      </c>
      <c r="O97" s="39">
        <v>3</v>
      </c>
      <c r="P97" s="22">
        <f>_xlfn.IFNA(VLOOKUP(O97,$B$110:L$128,2),"")</f>
        <v>16</v>
      </c>
      <c r="Q97" s="32">
        <f t="shared" si="73"/>
        <v>4</v>
      </c>
      <c r="R97" s="39"/>
      <c r="S97" s="22" t="str">
        <f>_xlfn.IFNA(VLOOKUP(R97,$B$110:O$128,2),"")</f>
        <v/>
      </c>
      <c r="T97" s="32">
        <f t="shared" si="74"/>
        <v>0</v>
      </c>
      <c r="U97" s="39"/>
      <c r="V97" s="22" t="str">
        <f>_xlfn.IFNA(VLOOKUP(U97,$B$110:R$128,2),"")</f>
        <v/>
      </c>
      <c r="W97" s="32">
        <f t="shared" si="75"/>
        <v>0</v>
      </c>
      <c r="X97" s="39">
        <v>2</v>
      </c>
      <c r="Y97" s="22">
        <f>_xlfn.IFNA(VLOOKUP(X97,$B$110:U$128,2),"")</f>
        <v>18</v>
      </c>
      <c r="Z97" s="32">
        <f t="shared" si="76"/>
        <v>4</v>
      </c>
      <c r="AA97" s="39"/>
      <c r="AB97" s="22" t="str">
        <f>_xlfn.IFNA(VLOOKUP(AA97,$B$110:X$128,2),"")</f>
        <v/>
      </c>
      <c r="AC97" s="32">
        <f t="shared" si="77"/>
        <v>0</v>
      </c>
      <c r="AD97" s="39"/>
      <c r="AE97" s="22" t="str">
        <f>_xlfn.IFNA(VLOOKUP(AD97,$B$110:AA$128,2),"")</f>
        <v/>
      </c>
      <c r="AF97" s="32">
        <f t="shared" si="78"/>
        <v>0</v>
      </c>
      <c r="AG97" s="52">
        <f>_xlfn.IFNA(VLOOKUP(F97,$B$110:C$129,2),0)+_xlfn.IFNA(VLOOKUP(I97,$B$110:C$129,2),0)+_xlfn.IFNA(VLOOKUP(L97,$B$110:C$129,2),0)+_xlfn.IFNA(VLOOKUP(O97,$B$110:C$129,2),0)+_xlfn.IFNA(VLOOKUP(R97,$B$110:C$129,2),0)+_xlfn.IFNA(VLOOKUP(U97,$B$110:C$129,2),0)+_xlfn.IFNA(VLOOKUP(X97,$B$110:C$129,2),0)+_xlfn.IFNA(VLOOKUP(AA97,$B$110:C$129,2),0)+_xlfn.IFNA(VLOOKUP(AD97,$B$110:C$129,2),0)+H97+K97+N97+Q97+T97+W97+Z97+AC97+AF97</f>
        <v>50</v>
      </c>
      <c r="AH97" s="15"/>
    </row>
    <row r="98" spans="1:34" ht="12.75" customHeight="1">
      <c r="A98" s="53" t="s">
        <v>46</v>
      </c>
      <c r="B98" s="26" t="s">
        <v>92</v>
      </c>
      <c r="C98" s="26" t="s">
        <v>93</v>
      </c>
      <c r="D98" s="17">
        <v>117</v>
      </c>
      <c r="E98" s="17" t="s">
        <v>49</v>
      </c>
      <c r="F98" s="39"/>
      <c r="G98" s="22" t="str">
        <f>_xlfn.IFNA(VLOOKUP(F98,$B$110:C$128,2),"")</f>
        <v/>
      </c>
      <c r="H98" s="32">
        <f t="shared" si="70"/>
        <v>0</v>
      </c>
      <c r="I98" s="39"/>
      <c r="J98" s="22" t="str">
        <f>_xlfn.IFNA(VLOOKUP(I98,$B$110:F$128,2),"")</f>
        <v/>
      </c>
      <c r="K98" s="32">
        <f t="shared" si="71"/>
        <v>0</v>
      </c>
      <c r="L98" s="39"/>
      <c r="M98" s="22" t="str">
        <f>_xlfn.IFNA(VLOOKUP(L98,$B$110:I$128,2),"")</f>
        <v/>
      </c>
      <c r="N98" s="32">
        <f t="shared" si="72"/>
        <v>0</v>
      </c>
      <c r="O98" s="39"/>
      <c r="P98" s="22" t="str">
        <f>_xlfn.IFNA(VLOOKUP(O98,$B$110:L$128,2),"")</f>
        <v/>
      </c>
      <c r="Q98" s="32">
        <f t="shared" si="73"/>
        <v>0</v>
      </c>
      <c r="R98" s="39">
        <v>4</v>
      </c>
      <c r="S98" s="22">
        <f>_xlfn.IFNA(VLOOKUP(R98,$B$110:O$128,2),"")</f>
        <v>14</v>
      </c>
      <c r="T98" s="32">
        <f t="shared" si="74"/>
        <v>4</v>
      </c>
      <c r="U98" s="39"/>
      <c r="V98" s="22" t="str">
        <f>_xlfn.IFNA(VLOOKUP(U98,$B$110:R$128,2),"")</f>
        <v/>
      </c>
      <c r="W98" s="32">
        <f t="shared" si="75"/>
        <v>0</v>
      </c>
      <c r="X98" s="39"/>
      <c r="Y98" s="22" t="str">
        <f>_xlfn.IFNA(VLOOKUP(X98,$B$110:U$128,2),"")</f>
        <v/>
      </c>
      <c r="Z98" s="32">
        <f t="shared" si="76"/>
        <v>0</v>
      </c>
      <c r="AA98" s="39">
        <v>1</v>
      </c>
      <c r="AB98" s="22">
        <f>_xlfn.IFNA(VLOOKUP(AA98,$B$110:X$128,2),"")</f>
        <v>20</v>
      </c>
      <c r="AC98" s="32">
        <f t="shared" si="77"/>
        <v>4</v>
      </c>
      <c r="AD98" s="39"/>
      <c r="AE98" s="22" t="str">
        <f>_xlfn.IFNA(VLOOKUP(AD98,$B$110:AA$128,2),"")</f>
        <v/>
      </c>
      <c r="AF98" s="32">
        <f t="shared" si="78"/>
        <v>0</v>
      </c>
      <c r="AG98" s="52">
        <f>_xlfn.IFNA(VLOOKUP(F98,$B$110:C$129,2),0)+_xlfn.IFNA(VLOOKUP(I98,$B$110:C$129,2),0)+_xlfn.IFNA(VLOOKUP(L98,$B$110:C$129,2),0)+_xlfn.IFNA(VLOOKUP(O98,$B$110:C$129,2),0)+_xlfn.IFNA(VLOOKUP(R98,$B$110:C$129,2),0)+_xlfn.IFNA(VLOOKUP(U98,$B$110:C$129,2),0)+_xlfn.IFNA(VLOOKUP(X98,$B$110:C$129,2),0)+_xlfn.IFNA(VLOOKUP(AA98,$B$110:C$129,2),0)+_xlfn.IFNA(VLOOKUP(AD98,$B$110:C$129,2),0)+H98+K98+N98+Q98+T98+W98+Z98+AC98+AF98</f>
        <v>42</v>
      </c>
      <c r="AH98" s="15"/>
    </row>
    <row r="99" spans="1:34" ht="12.75" customHeight="1">
      <c r="A99" s="51" t="s">
        <v>46</v>
      </c>
      <c r="B99" s="21" t="s">
        <v>136</v>
      </c>
      <c r="C99" s="21" t="s">
        <v>137</v>
      </c>
      <c r="D99" s="19">
        <v>71</v>
      </c>
      <c r="E99" s="17" t="s">
        <v>49</v>
      </c>
      <c r="F99" s="39">
        <v>5</v>
      </c>
      <c r="G99" s="22">
        <f>_xlfn.IFNA(VLOOKUP(F99,$B$110:C$129,2),"")</f>
        <v>12</v>
      </c>
      <c r="H99" s="32">
        <f t="shared" si="70"/>
        <v>3</v>
      </c>
      <c r="I99" s="39"/>
      <c r="J99" s="22" t="str">
        <f>_xlfn.IFNA(VLOOKUP(I99,$B$110:F$128,2),"")</f>
        <v/>
      </c>
      <c r="K99" s="32">
        <f t="shared" si="71"/>
        <v>0</v>
      </c>
      <c r="L99" s="39"/>
      <c r="M99" s="22" t="str">
        <f>_xlfn.IFNA(VLOOKUP(L99,$B$110:I$128,2),"")</f>
        <v/>
      </c>
      <c r="N99" s="32">
        <f t="shared" si="72"/>
        <v>0</v>
      </c>
      <c r="O99" s="39"/>
      <c r="P99" s="22" t="str">
        <f>_xlfn.IFNA(VLOOKUP(O99,$B$110:L$128,2),"")</f>
        <v/>
      </c>
      <c r="Q99" s="32">
        <f t="shared" si="73"/>
        <v>0</v>
      </c>
      <c r="R99" s="39">
        <v>2</v>
      </c>
      <c r="S99" s="22">
        <f>_xlfn.IFNA(VLOOKUP(R99,$B$110:O$128,2),"")</f>
        <v>18</v>
      </c>
      <c r="T99" s="32">
        <f t="shared" si="74"/>
        <v>4</v>
      </c>
      <c r="U99" s="39"/>
      <c r="V99" s="22" t="str">
        <f>_xlfn.IFNA(VLOOKUP(U99,$B$110:R$128,2),"")</f>
        <v/>
      </c>
      <c r="W99" s="32">
        <f t="shared" si="75"/>
        <v>0</v>
      </c>
      <c r="X99" s="39"/>
      <c r="Y99" s="22" t="str">
        <f>_xlfn.IFNA(VLOOKUP(X99,$B$110:U$128,2),"")</f>
        <v/>
      </c>
      <c r="Z99" s="32">
        <f t="shared" si="76"/>
        <v>0</v>
      </c>
      <c r="AA99" s="39"/>
      <c r="AB99" s="22" t="str">
        <f>_xlfn.IFNA(VLOOKUP(AA99,$B$110:X$128,2),"")</f>
        <v/>
      </c>
      <c r="AC99" s="32">
        <f t="shared" si="77"/>
        <v>0</v>
      </c>
      <c r="AD99" s="39"/>
      <c r="AE99" s="22" t="str">
        <f>_xlfn.IFNA(VLOOKUP(AD99,$B$110:AA$128,2),"")</f>
        <v/>
      </c>
      <c r="AF99" s="32">
        <f t="shared" si="78"/>
        <v>0</v>
      </c>
      <c r="AG99" s="52">
        <f>_xlfn.IFNA(VLOOKUP(F99,$B$110:C$129,2),0)+_xlfn.IFNA(VLOOKUP(I99,$B$110:C$129,2),0)+_xlfn.IFNA(VLOOKUP(L99,$B$110:C$129,2),0)+_xlfn.IFNA(VLOOKUP(O99,$B$110:C$129,2),0)+_xlfn.IFNA(VLOOKUP(R99,$B$110:C$129,2),0)+_xlfn.IFNA(VLOOKUP(U99,$B$110:C$129,2),0)+_xlfn.IFNA(VLOOKUP(X99,$B$110:C$129,2),0)+_xlfn.IFNA(VLOOKUP(AA99,$B$110:C$129,2),0)+_xlfn.IFNA(VLOOKUP(AD99,$B$110:C$129,2),0)+H99+K99+N99+Q99+T99+W99+Z99+AC99+AF99</f>
        <v>37</v>
      </c>
      <c r="AH99" s="15"/>
    </row>
    <row r="100" spans="1:34" ht="12.75" customHeight="1">
      <c r="A100" s="51" t="s">
        <v>46</v>
      </c>
      <c r="B100" s="21" t="s">
        <v>66</v>
      </c>
      <c r="C100" s="21" t="s">
        <v>67</v>
      </c>
      <c r="D100" s="19">
        <v>241</v>
      </c>
      <c r="E100" s="17" t="s">
        <v>49</v>
      </c>
      <c r="F100" s="39">
        <v>1</v>
      </c>
      <c r="G100" s="22">
        <f>_xlfn.IFNA(VLOOKUP(F100,$B$110:C$129,2),"")</f>
        <v>20</v>
      </c>
      <c r="H100" s="32">
        <f t="shared" si="70"/>
        <v>4</v>
      </c>
      <c r="I100" s="39"/>
      <c r="J100" s="22" t="str">
        <f>_xlfn.IFNA(VLOOKUP(I100,$B$110:F$128,2),"")</f>
        <v/>
      </c>
      <c r="K100" s="32">
        <f t="shared" si="71"/>
        <v>0</v>
      </c>
      <c r="L100" s="39"/>
      <c r="M100" s="22" t="str">
        <f>_xlfn.IFNA(VLOOKUP(L100,$B$110:I$128,2),"")</f>
        <v/>
      </c>
      <c r="N100" s="32">
        <f t="shared" si="72"/>
        <v>0</v>
      </c>
      <c r="O100" s="39"/>
      <c r="P100" s="22" t="str">
        <f>_xlfn.IFNA(VLOOKUP(O100,$B$110:L$128,2),"")</f>
        <v/>
      </c>
      <c r="Q100" s="32">
        <f t="shared" si="73"/>
        <v>0</v>
      </c>
      <c r="R100" s="39"/>
      <c r="S100" s="22" t="str">
        <f>_xlfn.IFNA(VLOOKUP(R100,$B$110:O$128,2),"")</f>
        <v/>
      </c>
      <c r="T100" s="32">
        <f t="shared" si="74"/>
        <v>0</v>
      </c>
      <c r="U100" s="39"/>
      <c r="V100" s="22" t="str">
        <f>_xlfn.IFNA(VLOOKUP(U100,$B$110:R$128,2),"")</f>
        <v/>
      </c>
      <c r="W100" s="32">
        <f t="shared" si="75"/>
        <v>0</v>
      </c>
      <c r="X100" s="39"/>
      <c r="Y100" s="22" t="str">
        <f>_xlfn.IFNA(VLOOKUP(X100,$B$110:U$128,2),"")</f>
        <v/>
      </c>
      <c r="Z100" s="32">
        <f t="shared" si="76"/>
        <v>0</v>
      </c>
      <c r="AA100" s="39"/>
      <c r="AB100" s="22" t="str">
        <f>_xlfn.IFNA(VLOOKUP(AA100,$B$110:X$128,2),"")</f>
        <v/>
      </c>
      <c r="AC100" s="32">
        <f t="shared" si="77"/>
        <v>0</v>
      </c>
      <c r="AD100" s="39"/>
      <c r="AE100" s="22" t="str">
        <f>_xlfn.IFNA(VLOOKUP(AD100,$B$110:AA$128,2),"")</f>
        <v/>
      </c>
      <c r="AF100" s="32">
        <f t="shared" si="78"/>
        <v>0</v>
      </c>
      <c r="AG100" s="52">
        <f>_xlfn.IFNA(VLOOKUP(F100,$B$110:C$129,2),0)+_xlfn.IFNA(VLOOKUP(I100,$B$110:C$129,2),0)+_xlfn.IFNA(VLOOKUP(L100,$B$110:C$129,2),0)+_xlfn.IFNA(VLOOKUP(O100,$B$110:C$129,2),0)+_xlfn.IFNA(VLOOKUP(R100,$B$110:C$129,2),0)+_xlfn.IFNA(VLOOKUP(U100,$B$110:C$129,2),0)+_xlfn.IFNA(VLOOKUP(X100,$B$110:C$129,2),0)+_xlfn.IFNA(VLOOKUP(AA100,$B$110:C$129,2),0)+_xlfn.IFNA(VLOOKUP(AD100,$B$110:C$129,2),0)+H100+K100+N100+Q100+T100+W100+Z100+AC100+AF100</f>
        <v>24</v>
      </c>
      <c r="AH100" s="15"/>
    </row>
    <row r="101" spans="1:34" ht="12.75" customHeight="1">
      <c r="A101" s="53" t="s">
        <v>46</v>
      </c>
      <c r="B101" s="26" t="s">
        <v>68</v>
      </c>
      <c r="C101" s="26" t="s">
        <v>138</v>
      </c>
      <c r="D101" s="17">
        <v>29</v>
      </c>
      <c r="E101" s="17" t="s">
        <v>49</v>
      </c>
      <c r="F101" s="39"/>
      <c r="G101" s="22" t="str">
        <f>_xlfn.IFNA(VLOOKUP(F101,$B$110:C$128,2),"")</f>
        <v/>
      </c>
      <c r="H101" s="32">
        <f t="shared" si="70"/>
        <v>0</v>
      </c>
      <c r="I101" s="39"/>
      <c r="J101" s="22" t="str">
        <f>_xlfn.IFNA(VLOOKUP(I101,$B$110:F$128,2),"")</f>
        <v/>
      </c>
      <c r="K101" s="32">
        <f t="shared" si="71"/>
        <v>0</v>
      </c>
      <c r="L101" s="39"/>
      <c r="M101" s="22" t="str">
        <f>_xlfn.IFNA(VLOOKUP(L101,$B$110:I$128,2),"")</f>
        <v/>
      </c>
      <c r="N101" s="32">
        <f t="shared" si="72"/>
        <v>0</v>
      </c>
      <c r="O101" s="39"/>
      <c r="P101" s="22" t="str">
        <f>_xlfn.IFNA(VLOOKUP(O101,$B$110:L$128,2),"")</f>
        <v/>
      </c>
      <c r="Q101" s="32">
        <f t="shared" si="73"/>
        <v>0</v>
      </c>
      <c r="R101" s="39">
        <v>5</v>
      </c>
      <c r="S101" s="22">
        <f>_xlfn.IFNA(VLOOKUP(R101,$B$110:O$128,2),"")</f>
        <v>12</v>
      </c>
      <c r="T101" s="32">
        <f t="shared" si="74"/>
        <v>4</v>
      </c>
      <c r="U101" s="39"/>
      <c r="V101" s="22" t="str">
        <f>_xlfn.IFNA(VLOOKUP(U101,$B$110:R$128,2),"")</f>
        <v/>
      </c>
      <c r="W101" s="32">
        <f t="shared" si="75"/>
        <v>0</v>
      </c>
      <c r="X101" s="39"/>
      <c r="Y101" s="22" t="str">
        <f>_xlfn.IFNA(VLOOKUP(X101,$B$110:U$128,2),"")</f>
        <v/>
      </c>
      <c r="Z101" s="32">
        <f t="shared" si="76"/>
        <v>0</v>
      </c>
      <c r="AA101" s="39"/>
      <c r="AB101" s="22" t="str">
        <f>_xlfn.IFNA(VLOOKUP(AA101,$B$110:X$128,2),"")</f>
        <v/>
      </c>
      <c r="AC101" s="32">
        <f t="shared" si="77"/>
        <v>0</v>
      </c>
      <c r="AD101" s="39"/>
      <c r="AE101" s="22" t="str">
        <f>_xlfn.IFNA(VLOOKUP(AD101,$B$110:AA$128,2),"")</f>
        <v/>
      </c>
      <c r="AF101" s="32">
        <f t="shared" si="78"/>
        <v>0</v>
      </c>
      <c r="AG101" s="52">
        <f>_xlfn.IFNA(VLOOKUP(F101,$B$110:C$129,2),0)+_xlfn.IFNA(VLOOKUP(I101,$B$110:C$129,2),0)+_xlfn.IFNA(VLOOKUP(L101,$B$110:C$129,2),0)+_xlfn.IFNA(VLOOKUP(O101,$B$110:C$129,2),0)+_xlfn.IFNA(VLOOKUP(R101,$B$110:C$129,2),0)+_xlfn.IFNA(VLOOKUP(U101,$B$110:C$129,2),0)+_xlfn.IFNA(VLOOKUP(X101,$B$110:C$129,2),0)+_xlfn.IFNA(VLOOKUP(AA101,$B$110:C$129,2),0)+_xlfn.IFNA(VLOOKUP(AD101,$B$110:C$129,2),0)+H101+K101+N101+Q101+T101+W101+Z101+AC101+AF101</f>
        <v>16</v>
      </c>
      <c r="AH101" s="15"/>
    </row>
    <row r="102" spans="1:34" ht="12.75" customHeight="1">
      <c r="A102" s="53" t="s">
        <v>46</v>
      </c>
      <c r="B102" s="26" t="s">
        <v>77</v>
      </c>
      <c r="C102" s="26" t="s">
        <v>78</v>
      </c>
      <c r="D102" s="17">
        <v>95</v>
      </c>
      <c r="E102" s="17" t="s">
        <v>49</v>
      </c>
      <c r="F102" s="39"/>
      <c r="G102" s="22" t="str">
        <f>_xlfn.IFNA(VLOOKUP(F102,$B$110:C$128,2),"")</f>
        <v/>
      </c>
      <c r="H102" s="32">
        <f t="shared" si="70"/>
        <v>0</v>
      </c>
      <c r="I102" s="39"/>
      <c r="J102" s="22" t="str">
        <f>_xlfn.IFNA(VLOOKUP(I102,$B$110:F$128,2),"")</f>
        <v/>
      </c>
      <c r="K102" s="32">
        <f t="shared" si="71"/>
        <v>0</v>
      </c>
      <c r="L102" s="39"/>
      <c r="M102" s="22" t="str">
        <f>_xlfn.IFNA(VLOOKUP(L102,$B$110:I$128,2),"")</f>
        <v/>
      </c>
      <c r="N102" s="32">
        <f t="shared" si="72"/>
        <v>0</v>
      </c>
      <c r="O102" s="39"/>
      <c r="P102" s="22" t="str">
        <f>_xlfn.IFNA(VLOOKUP(O102,$B$110:L$128,2),"")</f>
        <v/>
      </c>
      <c r="Q102" s="32">
        <f t="shared" si="73"/>
        <v>0</v>
      </c>
      <c r="R102" s="39">
        <v>7</v>
      </c>
      <c r="S102" s="22">
        <f>_xlfn.IFNA(VLOOKUP(R102,$B$110:O$128,2),"")</f>
        <v>8</v>
      </c>
      <c r="T102" s="32">
        <f t="shared" si="74"/>
        <v>3</v>
      </c>
      <c r="U102" s="39"/>
      <c r="V102" s="22" t="str">
        <f>_xlfn.IFNA(VLOOKUP(U102,$B$110:R$128,2),"")</f>
        <v/>
      </c>
      <c r="W102" s="32">
        <f t="shared" si="75"/>
        <v>0</v>
      </c>
      <c r="X102" s="39"/>
      <c r="Y102" s="22" t="str">
        <f>_xlfn.IFNA(VLOOKUP(X102,$B$110:U$128,2),"")</f>
        <v/>
      </c>
      <c r="Z102" s="32">
        <f t="shared" si="76"/>
        <v>0</v>
      </c>
      <c r="AA102" s="39"/>
      <c r="AB102" s="22" t="str">
        <f>_xlfn.IFNA(VLOOKUP(AA102,$B$110:X$128,2),"")</f>
        <v/>
      </c>
      <c r="AC102" s="32">
        <f t="shared" si="77"/>
        <v>0</v>
      </c>
      <c r="AD102" s="39"/>
      <c r="AE102" s="22" t="str">
        <f>_xlfn.IFNA(VLOOKUP(AD102,$B$110:AA$128,2),"")</f>
        <v/>
      </c>
      <c r="AF102" s="32">
        <f t="shared" si="78"/>
        <v>0</v>
      </c>
      <c r="AG102" s="52">
        <f>_xlfn.IFNA(VLOOKUP(F102,$B$110:C$129,2),0)+_xlfn.IFNA(VLOOKUP(I102,$B$110:C$129,2),0)+_xlfn.IFNA(VLOOKUP(L102,$B$110:C$129,2),0)+_xlfn.IFNA(VLOOKUP(O102,$B$110:C$129,2),0)+_xlfn.IFNA(VLOOKUP(R102,$B$110:C$129,2),0)+_xlfn.IFNA(VLOOKUP(U102,$B$110:C$129,2),0)+_xlfn.IFNA(VLOOKUP(X102,$B$110:C$129,2),0)+_xlfn.IFNA(VLOOKUP(AA102,$B$110:C$129,2),0)+_xlfn.IFNA(VLOOKUP(AD102,$B$110:C$129,2),0)+H102+K102+N102+Q102+T102+W102+Z102+AC102+AF102</f>
        <v>11</v>
      </c>
      <c r="AH102" s="15"/>
    </row>
    <row r="103" spans="1:34" s="38" customFormat="1" ht="12.75" customHeight="1" thickBot="1">
      <c r="A103" s="54"/>
      <c r="B103" s="55"/>
      <c r="C103" s="55"/>
      <c r="D103" s="55" t="s">
        <v>163</v>
      </c>
      <c r="E103" s="56" t="s">
        <v>162</v>
      </c>
      <c r="F103" s="57">
        <v>8</v>
      </c>
      <c r="G103" s="58"/>
      <c r="H103" s="58"/>
      <c r="I103" s="57">
        <v>16</v>
      </c>
      <c r="J103" s="58"/>
      <c r="K103" s="59"/>
      <c r="L103" s="57">
        <v>14</v>
      </c>
      <c r="M103" s="58"/>
      <c r="N103" s="59"/>
      <c r="O103" s="57">
        <v>10</v>
      </c>
      <c r="P103" s="58"/>
      <c r="Q103" s="59"/>
      <c r="R103" s="57">
        <v>10</v>
      </c>
      <c r="S103" s="58">
        <f>_xlfn.IFNA(VLOOKUP(R103,$B$110:O$128,2),"")</f>
        <v>2</v>
      </c>
      <c r="T103" s="59">
        <f t="shared" ref="T103" si="79">IF(R103&gt;0,MIN(R$103-R103,4),0)</f>
        <v>0</v>
      </c>
      <c r="U103" s="57">
        <v>12</v>
      </c>
      <c r="V103" s="58"/>
      <c r="W103" s="59"/>
      <c r="X103" s="57">
        <v>12</v>
      </c>
      <c r="Y103" s="58"/>
      <c r="Z103" s="59"/>
      <c r="AA103" s="57">
        <v>13</v>
      </c>
      <c r="AB103" s="58"/>
      <c r="AC103" s="59"/>
      <c r="AD103" s="57">
        <v>7</v>
      </c>
      <c r="AE103" s="58"/>
      <c r="AF103" s="59"/>
      <c r="AG103" s="60"/>
      <c r="AH103" s="37"/>
    </row>
    <row r="104" spans="1:34" ht="12.75" customHeight="1">
      <c r="A104" s="53"/>
      <c r="B104" s="26"/>
      <c r="C104" s="26"/>
      <c r="D104" s="17"/>
      <c r="E104" s="17"/>
      <c r="F104" s="39"/>
      <c r="G104" s="22" t="str">
        <f>_xlfn.IFNA(VLOOKUP(F104,$B$110:C$128,2),"")</f>
        <v/>
      </c>
      <c r="H104" s="32">
        <f t="shared" ref="H104" si="80">IF(F104&gt;0,MIN(F$103-F104,4),0)</f>
        <v>0</v>
      </c>
      <c r="I104" s="39"/>
      <c r="J104" s="22" t="str">
        <f>_xlfn.IFNA(VLOOKUP(I104,$B$110:F$128,2),"")</f>
        <v/>
      </c>
      <c r="K104" s="32">
        <f t="shared" ref="K104" si="81">IF(I104&gt;0,MIN(I$103-I104,4),0)</f>
        <v>0</v>
      </c>
      <c r="L104" s="39"/>
      <c r="M104" s="22" t="str">
        <f>_xlfn.IFNA(VLOOKUP(L104,$B$110:I$128,2),"")</f>
        <v/>
      </c>
      <c r="N104" s="32">
        <f t="shared" ref="N104" si="82">IF(L104&gt;0,MIN(L$103-L104,4),0)</f>
        <v>0</v>
      </c>
      <c r="O104" s="39"/>
      <c r="P104" s="22" t="str">
        <f>_xlfn.IFNA(VLOOKUP(O104,$B$110:L$128,2),"")</f>
        <v/>
      </c>
      <c r="Q104" s="32">
        <f t="shared" ref="Q104" si="83">IF(O104&gt;0,MIN(O$103-O104,4),0)</f>
        <v>0</v>
      </c>
      <c r="R104" s="39"/>
      <c r="S104" s="22" t="str">
        <f>_xlfn.IFNA(VLOOKUP(R104,$B$110:O$128,2),"")</f>
        <v/>
      </c>
      <c r="T104" s="32">
        <f t="shared" ref="T104" si="84">IF(R104&gt;0,MIN(R$103-R104,4),0)</f>
        <v>0</v>
      </c>
      <c r="U104" s="39"/>
      <c r="V104" s="22" t="str">
        <f>_xlfn.IFNA(VLOOKUP(U104,$B$110:R$128,2),"")</f>
        <v/>
      </c>
      <c r="W104" s="32">
        <f t="shared" ref="W104" si="85">IF(U104&gt;0,MIN(U$103-U104,4),0)</f>
        <v>0</v>
      </c>
      <c r="X104" s="39"/>
      <c r="Y104" s="22" t="str">
        <f>_xlfn.IFNA(VLOOKUP(X104,$B$110:U$128,2),"")</f>
        <v/>
      </c>
      <c r="Z104" s="32">
        <f t="shared" ref="Z104" si="86">IF(X104&gt;0,MIN(X$103-X104,4),0)</f>
        <v>0</v>
      </c>
      <c r="AA104" s="39"/>
      <c r="AB104" s="22" t="str">
        <f>_xlfn.IFNA(VLOOKUP(AA104,$B$110:X$128,2),"")</f>
        <v/>
      </c>
      <c r="AC104" s="32">
        <f t="shared" ref="AC104" si="87">IF(AA104&gt;0,MIN(AA$103-AA104,4),0)</f>
        <v>0</v>
      </c>
      <c r="AD104" s="39"/>
      <c r="AE104" s="22" t="str">
        <f>_xlfn.IFNA(VLOOKUP(AD104,$B$110:AA$128,2),"")</f>
        <v/>
      </c>
      <c r="AF104" s="32">
        <f t="shared" ref="AF104" si="88">IF(AD104&gt;0,MIN(AD$103-AD104,4),0)</f>
        <v>0</v>
      </c>
      <c r="AG104" s="52">
        <f>_xlfn.IFNA(VLOOKUP(F104,$B$110:C$129,2),0)+_xlfn.IFNA(VLOOKUP(I104,$B$110:C$129,2),0)+_xlfn.IFNA(VLOOKUP(L104,$B$110:C$129,2),0)+_xlfn.IFNA(VLOOKUP(O104,$B$110:C$129,2),0)+_xlfn.IFNA(VLOOKUP(R104,$B$110:C$129,2),0)+_xlfn.IFNA(VLOOKUP(U104,$B$110:C$129,2),0)+_xlfn.IFNA(VLOOKUP(X104,$B$110:C$129,2),0)+_xlfn.IFNA(VLOOKUP(AA104,$B$110:C$129,2),0)+_xlfn.IFNA(VLOOKUP(AD104,$B$110:C$129,2),0)+H104+K104+N104+Q104+T104+W104+Z104+AC104+AF104</f>
        <v>0</v>
      </c>
      <c r="AH104" s="21"/>
    </row>
    <row r="105" spans="1:34" ht="12.75" customHeight="1">
      <c r="A105" s="16"/>
      <c r="B105" s="16"/>
      <c r="C105" s="16"/>
      <c r="D105" s="16"/>
      <c r="E105" s="17"/>
      <c r="F105" s="19"/>
      <c r="G105" s="18"/>
      <c r="H105" s="18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29"/>
      <c r="V105" s="19"/>
      <c r="W105" s="19"/>
      <c r="X105" s="19"/>
      <c r="Y105" s="19"/>
      <c r="Z105" s="19"/>
      <c r="AA105" s="19"/>
      <c r="AB105" s="19"/>
      <c r="AC105" s="19"/>
      <c r="AD105" s="19"/>
      <c r="AE105" s="29"/>
      <c r="AF105" s="19"/>
      <c r="AG105" s="27"/>
      <c r="AH105" s="21"/>
    </row>
    <row r="106" spans="1:34" ht="12.75" customHeight="1">
      <c r="A106" s="16"/>
      <c r="B106" s="16"/>
      <c r="C106" s="16"/>
      <c r="D106" s="16"/>
      <c r="E106" s="17"/>
      <c r="F106" s="19"/>
      <c r="G106" s="18"/>
      <c r="H106" s="18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29"/>
      <c r="AF106" s="19"/>
      <c r="AG106" s="28"/>
      <c r="AH106" s="21"/>
    </row>
    <row r="107" spans="1:34" ht="12.75" customHeight="1">
      <c r="A107" s="16"/>
      <c r="B107" s="16"/>
      <c r="C107" s="16"/>
      <c r="D107" s="16"/>
      <c r="E107" s="17"/>
      <c r="F107" s="19"/>
      <c r="G107" s="18"/>
      <c r="H107" s="18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27"/>
      <c r="AH107" s="21"/>
    </row>
    <row r="108" spans="1:34" ht="12.75" customHeight="1">
      <c r="A108" s="16"/>
      <c r="B108" s="16"/>
      <c r="C108" s="16"/>
      <c r="D108" s="16"/>
      <c r="E108" s="17"/>
      <c r="F108" s="19"/>
      <c r="G108" s="18"/>
      <c r="H108" s="18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27"/>
      <c r="AH108" s="21"/>
    </row>
    <row r="109" spans="1:34" ht="12.75" customHeight="1">
      <c r="A109" s="19"/>
      <c r="B109" s="19" t="s">
        <v>139</v>
      </c>
      <c r="C109" s="19" t="s">
        <v>5</v>
      </c>
      <c r="D109" s="19"/>
      <c r="E109" s="19"/>
      <c r="F109" s="21"/>
      <c r="G109" s="29"/>
      <c r="H109" s="18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</row>
    <row r="110" spans="1:34" ht="12.75" customHeight="1">
      <c r="A110" s="19"/>
      <c r="B110" s="19">
        <v>1</v>
      </c>
      <c r="C110" s="19">
        <v>20</v>
      </c>
      <c r="D110" s="19"/>
      <c r="E110" s="19"/>
      <c r="F110" s="21"/>
      <c r="G110" s="29"/>
      <c r="H110" s="18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</row>
    <row r="111" spans="1:34" ht="12.75" customHeight="1">
      <c r="A111" s="19"/>
      <c r="B111" s="19">
        <v>2</v>
      </c>
      <c r="C111" s="19">
        <v>18</v>
      </c>
      <c r="D111" s="19"/>
      <c r="E111" s="19"/>
      <c r="F111" s="21"/>
      <c r="G111" s="29"/>
      <c r="H111" s="18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</row>
    <row r="112" spans="1:34" ht="12.75" customHeight="1">
      <c r="A112" s="19"/>
      <c r="B112" s="19">
        <v>3</v>
      </c>
      <c r="C112" s="19">
        <v>16</v>
      </c>
      <c r="D112" s="19"/>
      <c r="E112" s="19"/>
      <c r="F112" s="21"/>
      <c r="G112" s="29"/>
      <c r="H112" s="18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</row>
    <row r="113" spans="1:34" ht="12.75" customHeight="1">
      <c r="A113" s="19"/>
      <c r="B113" s="19">
        <v>4</v>
      </c>
      <c r="C113" s="19">
        <v>14</v>
      </c>
      <c r="D113" s="19"/>
      <c r="E113" s="19"/>
      <c r="F113" s="21"/>
      <c r="G113" s="29"/>
      <c r="H113" s="18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9"/>
      <c r="W113" s="29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</row>
    <row r="114" spans="1:34" ht="12.75" customHeight="1">
      <c r="A114" s="19"/>
      <c r="B114" s="19">
        <v>5</v>
      </c>
      <c r="C114" s="19">
        <v>12</v>
      </c>
      <c r="D114" s="19"/>
      <c r="E114" s="19"/>
      <c r="F114" s="21"/>
      <c r="G114" s="29"/>
      <c r="H114" s="18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9"/>
      <c r="AH114" s="21"/>
    </row>
    <row r="115" spans="1:34" ht="12.75" customHeight="1">
      <c r="A115" s="19"/>
      <c r="B115" s="19">
        <v>6</v>
      </c>
      <c r="C115" s="19">
        <v>10</v>
      </c>
      <c r="D115" s="19"/>
      <c r="E115" s="19"/>
      <c r="F115" s="21"/>
      <c r="G115" s="29"/>
      <c r="H115" s="18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</row>
    <row r="116" spans="1:34" ht="12.75" customHeight="1">
      <c r="A116" s="19"/>
      <c r="B116" s="19">
        <v>7</v>
      </c>
      <c r="C116" s="19">
        <v>8</v>
      </c>
      <c r="D116" s="19"/>
      <c r="E116" s="19"/>
      <c r="F116" s="21"/>
      <c r="G116" s="29"/>
      <c r="H116" s="18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</row>
    <row r="117" spans="1:34" ht="12.75" customHeight="1">
      <c r="A117" s="19"/>
      <c r="B117" s="19">
        <v>8</v>
      </c>
      <c r="C117" s="19">
        <v>6</v>
      </c>
      <c r="D117" s="19"/>
      <c r="E117" s="19"/>
      <c r="F117" s="21"/>
      <c r="G117" s="29"/>
      <c r="H117" s="18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</row>
    <row r="118" spans="1:34" ht="12.75" customHeight="1">
      <c r="A118" s="19"/>
      <c r="B118" s="19">
        <v>9</v>
      </c>
      <c r="C118" s="19">
        <v>4</v>
      </c>
      <c r="D118" s="19"/>
      <c r="E118" s="19"/>
      <c r="F118" s="21"/>
      <c r="G118" s="29"/>
      <c r="H118" s="18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</row>
    <row r="119" spans="1:34" ht="12.75" customHeight="1">
      <c r="A119" s="19"/>
      <c r="B119" s="19">
        <v>10</v>
      </c>
      <c r="C119" s="19">
        <v>2</v>
      </c>
      <c r="D119" s="19"/>
      <c r="E119" s="19"/>
      <c r="F119" s="21"/>
      <c r="G119" s="29"/>
      <c r="H119" s="18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</row>
    <row r="120" spans="1:34" ht="12.75" customHeight="1">
      <c r="A120" s="19"/>
      <c r="B120" s="19">
        <v>11</v>
      </c>
      <c r="C120" s="19">
        <v>8.9999999999999998E-4</v>
      </c>
      <c r="D120" s="19"/>
      <c r="E120" s="19"/>
      <c r="F120" s="21"/>
      <c r="G120" s="29"/>
      <c r="H120" s="18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</row>
    <row r="121" spans="1:34" ht="12.75" customHeight="1">
      <c r="A121" s="19"/>
      <c r="B121" s="19">
        <v>12</v>
      </c>
      <c r="C121" s="19">
        <v>8.0000000000000004E-4</v>
      </c>
      <c r="D121" s="19"/>
      <c r="E121" s="19"/>
      <c r="F121" s="21"/>
      <c r="G121" s="29"/>
      <c r="H121" s="18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</row>
    <row r="122" spans="1:34" ht="12.75" customHeight="1">
      <c r="A122" s="19"/>
      <c r="B122" s="19">
        <v>13</v>
      </c>
      <c r="C122" s="19">
        <v>6.9999999999999999E-4</v>
      </c>
      <c r="D122" s="19"/>
      <c r="E122" s="19"/>
      <c r="F122" s="21"/>
      <c r="G122" s="29"/>
      <c r="H122" s="18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</row>
    <row r="123" spans="1:34" ht="12.75" customHeight="1">
      <c r="A123" s="19"/>
      <c r="B123" s="19">
        <v>14</v>
      </c>
      <c r="C123" s="19">
        <v>5.9999999999999995E-4</v>
      </c>
      <c r="D123" s="19"/>
      <c r="E123" s="19"/>
      <c r="F123" s="21"/>
      <c r="G123" s="29"/>
      <c r="H123" s="18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</row>
    <row r="124" spans="1:34" ht="12.75" customHeight="1">
      <c r="A124" s="19"/>
      <c r="B124" s="19">
        <v>15</v>
      </c>
      <c r="C124" s="19">
        <v>5.0000000000000001E-4</v>
      </c>
      <c r="D124" s="19"/>
      <c r="E124" s="19"/>
      <c r="F124" s="21"/>
      <c r="G124" s="29"/>
      <c r="H124" s="18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</row>
    <row r="125" spans="1:34" ht="12.75" customHeight="1">
      <c r="A125" s="19"/>
      <c r="B125" s="19">
        <v>16</v>
      </c>
      <c r="C125" s="19">
        <v>4.0000000000000002E-4</v>
      </c>
      <c r="D125" s="19"/>
      <c r="E125" s="19"/>
      <c r="F125" s="21"/>
      <c r="G125" s="29"/>
      <c r="H125" s="18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</row>
    <row r="126" spans="1:34" ht="12.75" customHeight="1">
      <c r="A126" s="19"/>
      <c r="B126" s="19">
        <v>17</v>
      </c>
      <c r="C126" s="19">
        <v>2.9999999999999997E-4</v>
      </c>
      <c r="D126" s="19"/>
      <c r="E126" s="19"/>
      <c r="F126" s="21"/>
      <c r="G126" s="29"/>
      <c r="H126" s="18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</row>
    <row r="127" spans="1:34" ht="12.75" customHeight="1">
      <c r="A127" s="19"/>
      <c r="B127" s="19">
        <v>18</v>
      </c>
      <c r="C127" s="19">
        <v>2.0000000000000001E-4</v>
      </c>
      <c r="D127" s="19"/>
      <c r="E127" s="19"/>
      <c r="F127" s="21"/>
      <c r="G127" s="29"/>
      <c r="H127" s="18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</row>
    <row r="128" spans="1:34" ht="12.75" customHeight="1">
      <c r="A128" s="19"/>
      <c r="B128" s="19">
        <v>19</v>
      </c>
      <c r="C128" s="19">
        <v>1E-4</v>
      </c>
      <c r="D128" s="19"/>
      <c r="E128" s="19"/>
      <c r="F128" s="21"/>
      <c r="G128" s="29"/>
      <c r="H128" s="18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</row>
    <row r="129" spans="1:34" ht="12.75" customHeight="1">
      <c r="A129" s="19"/>
      <c r="B129" s="19"/>
      <c r="C129" s="19"/>
      <c r="D129" s="19"/>
      <c r="E129" s="19"/>
      <c r="F129" s="21"/>
      <c r="G129" s="29"/>
      <c r="H129" s="18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</row>
    <row r="130" spans="1:34" ht="12.75" customHeight="1">
      <c r="A130" s="19"/>
      <c r="B130" s="19"/>
      <c r="C130" s="19"/>
      <c r="D130" s="19"/>
      <c r="E130" s="19"/>
      <c r="F130" s="21"/>
      <c r="G130" s="29"/>
      <c r="H130" s="18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</row>
    <row r="131" spans="1:34" ht="12.75" customHeight="1">
      <c r="A131" s="19"/>
      <c r="B131" s="19"/>
      <c r="C131" s="19"/>
      <c r="D131" s="19"/>
      <c r="E131" s="19"/>
      <c r="F131" s="21"/>
      <c r="G131" s="29"/>
      <c r="H131" s="18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</row>
    <row r="132" spans="1:34" ht="12.75" customHeight="1">
      <c r="A132" s="19"/>
      <c r="B132" s="19"/>
      <c r="C132" s="19"/>
      <c r="D132" s="19"/>
      <c r="E132" s="19"/>
      <c r="F132" s="21"/>
      <c r="G132" s="29"/>
      <c r="H132" s="18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</row>
    <row r="133" spans="1:34" ht="12.75" customHeight="1">
      <c r="A133" s="19"/>
      <c r="B133" s="19"/>
      <c r="C133" s="19"/>
      <c r="D133" s="19"/>
      <c r="E133" s="19"/>
      <c r="F133" s="21"/>
      <c r="G133" s="29"/>
      <c r="H133" s="18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</row>
    <row r="134" spans="1:34" ht="12.75" customHeight="1">
      <c r="A134" s="19"/>
      <c r="B134" s="19"/>
      <c r="C134" s="19"/>
      <c r="D134" s="19"/>
      <c r="E134" s="19"/>
      <c r="F134" s="21"/>
      <c r="G134" s="29"/>
      <c r="H134" s="18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</row>
    <row r="135" spans="1:34" ht="12.75" customHeight="1">
      <c r="A135" s="19"/>
      <c r="B135" s="19"/>
      <c r="C135" s="19"/>
      <c r="D135" s="19"/>
      <c r="E135" s="19"/>
      <c r="F135" s="21"/>
      <c r="G135" s="29"/>
      <c r="H135" s="18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</row>
    <row r="136" spans="1:34" ht="12.75" customHeight="1">
      <c r="A136" s="19"/>
      <c r="B136" s="19"/>
      <c r="C136" s="19"/>
      <c r="D136" s="19"/>
      <c r="E136" s="19"/>
      <c r="F136" s="21"/>
      <c r="G136" s="29"/>
      <c r="H136" s="18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</row>
    <row r="137" spans="1:34" ht="12.75" customHeight="1">
      <c r="A137" s="19"/>
      <c r="B137" s="19"/>
      <c r="C137" s="19"/>
      <c r="D137" s="19"/>
      <c r="E137" s="19"/>
      <c r="F137" s="21"/>
      <c r="G137" s="29"/>
      <c r="H137" s="18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</row>
    <row r="138" spans="1:34" ht="12.75" customHeight="1">
      <c r="A138" s="19"/>
      <c r="B138" s="19"/>
      <c r="C138" s="19"/>
      <c r="D138" s="19"/>
      <c r="E138" s="19"/>
      <c r="F138" s="21"/>
      <c r="G138" s="29"/>
      <c r="H138" s="18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</row>
    <row r="139" spans="1:34" ht="12.75" customHeight="1">
      <c r="A139" s="19"/>
      <c r="B139" s="19"/>
      <c r="C139" s="19"/>
      <c r="D139" s="19"/>
      <c r="E139" s="19"/>
      <c r="F139" s="21"/>
      <c r="G139" s="29"/>
      <c r="H139" s="18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</row>
    <row r="140" spans="1:34" ht="12.75" customHeight="1">
      <c r="A140" s="19"/>
      <c r="B140" s="19"/>
      <c r="C140" s="19"/>
      <c r="D140" s="19"/>
      <c r="E140" s="19"/>
      <c r="F140" s="21"/>
      <c r="G140" s="29"/>
      <c r="H140" s="18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</row>
    <row r="141" spans="1:34" ht="12.75" customHeight="1">
      <c r="A141" s="19"/>
      <c r="B141" s="19"/>
      <c r="C141" s="19"/>
      <c r="D141" s="19"/>
      <c r="E141" s="19"/>
      <c r="F141" s="21"/>
      <c r="G141" s="29"/>
      <c r="H141" s="18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</row>
    <row r="142" spans="1:34" ht="12.75" customHeight="1">
      <c r="A142" s="19"/>
      <c r="B142" s="19"/>
      <c r="C142" s="19"/>
      <c r="D142" s="19"/>
      <c r="E142" s="19"/>
      <c r="F142" s="21"/>
      <c r="G142" s="29"/>
      <c r="H142" s="18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</row>
    <row r="143" spans="1:34" ht="12.75" customHeight="1">
      <c r="A143" s="19"/>
      <c r="B143" s="19"/>
      <c r="C143" s="19"/>
      <c r="D143" s="19"/>
      <c r="E143" s="19"/>
      <c r="F143" s="21"/>
      <c r="G143" s="29"/>
      <c r="H143" s="18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</row>
    <row r="144" spans="1:34" ht="12.75" customHeight="1">
      <c r="A144" s="19"/>
      <c r="B144" s="19"/>
      <c r="C144" s="19"/>
      <c r="D144" s="19"/>
      <c r="E144" s="19"/>
      <c r="F144" s="21"/>
      <c r="G144" s="29"/>
      <c r="H144" s="18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</row>
    <row r="145" spans="1:34" ht="12.75" customHeight="1">
      <c r="A145" s="19"/>
      <c r="B145" s="19"/>
      <c r="C145" s="19"/>
      <c r="D145" s="19"/>
      <c r="E145" s="19"/>
      <c r="F145" s="21"/>
      <c r="G145" s="29"/>
      <c r="H145" s="18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</row>
    <row r="146" spans="1:34" ht="12.75" customHeight="1">
      <c r="A146" s="19"/>
      <c r="B146" s="19"/>
      <c r="C146" s="19"/>
      <c r="D146" s="19"/>
      <c r="E146" s="19"/>
      <c r="F146" s="21"/>
      <c r="G146" s="29"/>
      <c r="H146" s="18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</row>
    <row r="147" spans="1:34" ht="12.75" customHeight="1">
      <c r="A147" s="19"/>
      <c r="B147" s="19"/>
      <c r="C147" s="19"/>
      <c r="D147" s="19"/>
      <c r="E147" s="19"/>
      <c r="F147" s="21"/>
      <c r="G147" s="29"/>
      <c r="H147" s="18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</row>
    <row r="148" spans="1:34" ht="12.75" customHeight="1">
      <c r="A148" s="19"/>
      <c r="B148" s="19"/>
      <c r="C148" s="19"/>
      <c r="D148" s="19"/>
      <c r="E148" s="19"/>
      <c r="F148" s="21"/>
      <c r="G148" s="29"/>
      <c r="H148" s="18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</row>
    <row r="149" spans="1:34" ht="12.75" customHeight="1">
      <c r="A149" s="19"/>
      <c r="B149" s="19"/>
      <c r="C149" s="19"/>
      <c r="D149" s="19"/>
      <c r="E149" s="19"/>
      <c r="F149" s="21"/>
      <c r="G149" s="29"/>
      <c r="H149" s="18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</row>
    <row r="150" spans="1:34" ht="12.75" customHeight="1">
      <c r="A150" s="19"/>
      <c r="B150" s="19"/>
      <c r="C150" s="19"/>
      <c r="D150" s="19"/>
      <c r="E150" s="19"/>
      <c r="F150" s="21"/>
      <c r="G150" s="29"/>
      <c r="H150" s="18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</row>
    <row r="151" spans="1:34" ht="12.75" customHeight="1">
      <c r="A151" s="19"/>
      <c r="B151" s="19"/>
      <c r="C151" s="19"/>
      <c r="D151" s="19"/>
      <c r="E151" s="19"/>
      <c r="F151" s="21"/>
      <c r="G151" s="29"/>
      <c r="H151" s="18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</row>
    <row r="152" spans="1:34" ht="12.75" customHeight="1">
      <c r="A152" s="19"/>
      <c r="B152" s="19"/>
      <c r="C152" s="19"/>
      <c r="D152" s="19"/>
      <c r="E152" s="19"/>
      <c r="F152" s="21"/>
      <c r="G152" s="29"/>
      <c r="H152" s="18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</row>
    <row r="153" spans="1:34" ht="12.75" customHeight="1">
      <c r="A153" s="19"/>
      <c r="B153" s="19"/>
      <c r="C153" s="19"/>
      <c r="D153" s="19"/>
      <c r="E153" s="19"/>
      <c r="F153" s="21"/>
      <c r="G153" s="29"/>
      <c r="H153" s="18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</row>
    <row r="154" spans="1:34" ht="12.75" customHeight="1">
      <c r="A154" s="19"/>
      <c r="B154" s="19"/>
      <c r="C154" s="19"/>
      <c r="D154" s="19"/>
      <c r="E154" s="19"/>
      <c r="F154" s="21"/>
      <c r="G154" s="29"/>
      <c r="H154" s="18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</row>
    <row r="155" spans="1:34" ht="12.75" customHeight="1">
      <c r="A155" s="19"/>
      <c r="B155" s="19"/>
      <c r="C155" s="19"/>
      <c r="D155" s="19"/>
      <c r="E155" s="19"/>
      <c r="F155" s="21"/>
      <c r="G155" s="29"/>
      <c r="H155" s="18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</row>
    <row r="156" spans="1:34" ht="12.75" customHeight="1">
      <c r="A156" s="19"/>
      <c r="B156" s="19"/>
      <c r="C156" s="19"/>
      <c r="D156" s="19"/>
      <c r="E156" s="19"/>
      <c r="F156" s="21"/>
      <c r="G156" s="29"/>
      <c r="H156" s="18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</row>
    <row r="157" spans="1:34" ht="12.75" customHeight="1">
      <c r="A157" s="19"/>
      <c r="B157" s="19"/>
      <c r="C157" s="19"/>
      <c r="D157" s="19"/>
      <c r="E157" s="19"/>
      <c r="F157" s="21"/>
      <c r="G157" s="29"/>
      <c r="H157" s="18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</row>
    <row r="158" spans="1:34" ht="12.75" customHeight="1">
      <c r="A158" s="19"/>
      <c r="B158" s="19"/>
      <c r="C158" s="19"/>
      <c r="D158" s="19"/>
      <c r="E158" s="19"/>
      <c r="F158" s="21"/>
      <c r="G158" s="29"/>
      <c r="H158" s="18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</row>
    <row r="159" spans="1:34" ht="12.75" customHeight="1">
      <c r="A159" s="19"/>
      <c r="B159" s="19"/>
      <c r="C159" s="19"/>
      <c r="D159" s="19"/>
      <c r="E159" s="19"/>
      <c r="F159" s="21"/>
      <c r="G159" s="29"/>
      <c r="H159" s="18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</row>
    <row r="160" spans="1:34" ht="12.75" customHeight="1">
      <c r="A160" s="19"/>
      <c r="B160" s="19"/>
      <c r="C160" s="19"/>
      <c r="D160" s="19"/>
      <c r="E160" s="19"/>
      <c r="F160" s="21"/>
      <c r="G160" s="29"/>
      <c r="H160" s="18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</row>
    <row r="161" spans="1:34" ht="12.75" customHeight="1">
      <c r="A161" s="19"/>
      <c r="B161" s="19"/>
      <c r="C161" s="19"/>
      <c r="D161" s="19"/>
      <c r="E161" s="19"/>
      <c r="F161" s="21"/>
      <c r="G161" s="29"/>
      <c r="H161" s="18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</row>
    <row r="162" spans="1:34" ht="12.75" customHeight="1">
      <c r="A162" s="19"/>
      <c r="B162" s="19"/>
      <c r="C162" s="19"/>
      <c r="D162" s="19"/>
      <c r="E162" s="19"/>
      <c r="F162" s="21"/>
      <c r="G162" s="29"/>
      <c r="H162" s="18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</row>
    <row r="163" spans="1:34" ht="12.75" customHeight="1">
      <c r="A163" s="19"/>
      <c r="B163" s="19"/>
      <c r="C163" s="19"/>
      <c r="D163" s="19"/>
      <c r="E163" s="19"/>
      <c r="F163" s="21"/>
      <c r="G163" s="29"/>
      <c r="H163" s="18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</row>
    <row r="164" spans="1:34" ht="12.75" customHeight="1">
      <c r="A164" s="19"/>
      <c r="B164" s="19"/>
      <c r="C164" s="19"/>
      <c r="D164" s="19"/>
      <c r="E164" s="19"/>
      <c r="F164" s="21"/>
      <c r="G164" s="29"/>
      <c r="H164" s="18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</row>
    <row r="165" spans="1:34" ht="12.75" customHeight="1">
      <c r="A165" s="19"/>
      <c r="B165" s="19"/>
      <c r="C165" s="19"/>
      <c r="D165" s="19"/>
      <c r="E165" s="19"/>
      <c r="F165" s="21"/>
      <c r="G165" s="29"/>
      <c r="H165" s="18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</row>
    <row r="166" spans="1:34" ht="12.75" customHeight="1">
      <c r="A166" s="19"/>
      <c r="B166" s="19"/>
      <c r="C166" s="19"/>
      <c r="D166" s="19"/>
      <c r="E166" s="19"/>
      <c r="F166" s="21"/>
      <c r="G166" s="29"/>
      <c r="H166" s="18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</row>
    <row r="167" spans="1:34" ht="12.75" customHeight="1">
      <c r="A167" s="19"/>
      <c r="B167" s="19"/>
      <c r="C167" s="19"/>
      <c r="D167" s="19"/>
      <c r="E167" s="19"/>
      <c r="F167" s="21"/>
      <c r="G167" s="29"/>
      <c r="H167" s="18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</row>
    <row r="168" spans="1:34" ht="12.75" customHeight="1">
      <c r="A168" s="19"/>
      <c r="B168" s="19"/>
      <c r="C168" s="19"/>
      <c r="D168" s="19"/>
      <c r="E168" s="19"/>
      <c r="F168" s="21"/>
      <c r="G168" s="29"/>
      <c r="H168" s="18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</row>
    <row r="169" spans="1:34" ht="12.75" customHeight="1">
      <c r="A169" s="19"/>
      <c r="B169" s="19"/>
      <c r="C169" s="19"/>
      <c r="D169" s="19"/>
      <c r="E169" s="19"/>
      <c r="F169" s="21"/>
      <c r="G169" s="29"/>
      <c r="H169" s="18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</row>
    <row r="170" spans="1:34" ht="12.75" customHeight="1">
      <c r="A170" s="19"/>
      <c r="B170" s="19"/>
      <c r="C170" s="19"/>
      <c r="D170" s="19"/>
      <c r="E170" s="19"/>
      <c r="F170" s="21"/>
      <c r="G170" s="29"/>
      <c r="H170" s="18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</row>
    <row r="171" spans="1:34" ht="12.75" customHeight="1">
      <c r="A171" s="19"/>
      <c r="B171" s="19"/>
      <c r="C171" s="19"/>
      <c r="D171" s="19"/>
      <c r="E171" s="19"/>
      <c r="F171" s="21"/>
      <c r="G171" s="29"/>
      <c r="H171" s="18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</row>
    <row r="172" spans="1:34" ht="12.75" customHeight="1">
      <c r="A172" s="19"/>
      <c r="B172" s="19"/>
      <c r="C172" s="19"/>
      <c r="D172" s="19"/>
      <c r="E172" s="19"/>
      <c r="F172" s="21"/>
      <c r="G172" s="29"/>
      <c r="H172" s="18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</row>
    <row r="173" spans="1:34" ht="12.75" customHeight="1">
      <c r="A173" s="19"/>
      <c r="B173" s="19"/>
      <c r="C173" s="19"/>
      <c r="D173" s="19"/>
      <c r="E173" s="19"/>
      <c r="F173" s="21"/>
      <c r="G173" s="29"/>
      <c r="H173" s="18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</row>
    <row r="174" spans="1:34" ht="12.75" customHeight="1">
      <c r="A174" s="19"/>
      <c r="B174" s="19"/>
      <c r="C174" s="19"/>
      <c r="D174" s="19"/>
      <c r="E174" s="19"/>
      <c r="F174" s="21"/>
      <c r="G174" s="29"/>
      <c r="H174" s="18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</row>
    <row r="175" spans="1:34" ht="12.75" customHeight="1">
      <c r="A175" s="19"/>
      <c r="B175" s="19"/>
      <c r="C175" s="19"/>
      <c r="D175" s="19"/>
      <c r="E175" s="19"/>
      <c r="F175" s="21"/>
      <c r="G175" s="29"/>
      <c r="H175" s="18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</row>
    <row r="176" spans="1:34" ht="12.75" customHeight="1">
      <c r="A176" s="19"/>
      <c r="B176" s="19"/>
      <c r="C176" s="19"/>
      <c r="D176" s="19"/>
      <c r="E176" s="19"/>
      <c r="F176" s="21"/>
      <c r="G176" s="29"/>
      <c r="H176" s="18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</row>
    <row r="177" spans="1:34" ht="12.75" customHeight="1">
      <c r="A177" s="19"/>
      <c r="B177" s="19"/>
      <c r="C177" s="19"/>
      <c r="D177" s="19"/>
      <c r="E177" s="19"/>
      <c r="F177" s="21"/>
      <c r="G177" s="29"/>
      <c r="H177" s="18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</row>
    <row r="178" spans="1:34" ht="12.75" customHeight="1">
      <c r="A178" s="19"/>
      <c r="B178" s="19"/>
      <c r="C178" s="19"/>
      <c r="D178" s="19"/>
      <c r="E178" s="19"/>
      <c r="F178" s="21"/>
      <c r="G178" s="29"/>
      <c r="H178" s="18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</row>
    <row r="179" spans="1:34" ht="12.75" customHeight="1">
      <c r="A179" s="19"/>
      <c r="B179" s="19"/>
      <c r="C179" s="19"/>
      <c r="D179" s="19"/>
      <c r="E179" s="19"/>
      <c r="F179" s="21"/>
      <c r="G179" s="29"/>
      <c r="H179" s="18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</row>
    <row r="180" spans="1:34" ht="12.75" customHeight="1">
      <c r="A180" s="19"/>
      <c r="B180" s="19"/>
      <c r="C180" s="19"/>
      <c r="D180" s="19"/>
      <c r="E180" s="19"/>
      <c r="F180" s="21"/>
      <c r="G180" s="29"/>
      <c r="H180" s="18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</row>
    <row r="181" spans="1:34" ht="12.75" customHeight="1">
      <c r="A181" s="19"/>
      <c r="B181" s="19"/>
      <c r="C181" s="19"/>
      <c r="D181" s="19"/>
      <c r="E181" s="19"/>
      <c r="F181" s="21"/>
      <c r="G181" s="29"/>
      <c r="H181" s="18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</row>
    <row r="182" spans="1:34" ht="12.75" customHeight="1">
      <c r="A182" s="19"/>
      <c r="B182" s="19"/>
      <c r="C182" s="19"/>
      <c r="D182" s="19"/>
      <c r="E182" s="19"/>
      <c r="F182" s="21"/>
      <c r="G182" s="29"/>
      <c r="H182" s="18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</row>
    <row r="183" spans="1:34" ht="12.75" customHeight="1">
      <c r="A183" s="19"/>
      <c r="B183" s="19"/>
      <c r="C183" s="19"/>
      <c r="D183" s="19"/>
      <c r="E183" s="19"/>
      <c r="F183" s="21"/>
      <c r="G183" s="29"/>
      <c r="H183" s="18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</row>
    <row r="184" spans="1:34" ht="12.75" customHeight="1">
      <c r="A184" s="19"/>
      <c r="B184" s="19"/>
      <c r="C184" s="19"/>
      <c r="D184" s="19"/>
      <c r="E184" s="19"/>
      <c r="F184" s="21"/>
      <c r="G184" s="29"/>
      <c r="H184" s="18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</row>
    <row r="185" spans="1:34" ht="12.75" customHeight="1">
      <c r="A185" s="19"/>
      <c r="B185" s="19"/>
      <c r="C185" s="19"/>
      <c r="D185" s="19"/>
      <c r="E185" s="19"/>
      <c r="F185" s="21"/>
      <c r="G185" s="29"/>
      <c r="H185" s="18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</row>
    <row r="186" spans="1:34" ht="12.75" customHeight="1">
      <c r="A186" s="19"/>
      <c r="B186" s="19"/>
      <c r="C186" s="19"/>
      <c r="D186" s="19"/>
      <c r="E186" s="19"/>
      <c r="F186" s="21"/>
      <c r="G186" s="29"/>
      <c r="H186" s="18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</row>
    <row r="187" spans="1:34" ht="12.75" customHeight="1">
      <c r="A187" s="19"/>
      <c r="B187" s="19"/>
      <c r="C187" s="19"/>
      <c r="D187" s="19"/>
      <c r="E187" s="19"/>
      <c r="F187" s="21"/>
      <c r="G187" s="29"/>
      <c r="H187" s="18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</row>
    <row r="188" spans="1:34" ht="12.75" customHeight="1">
      <c r="A188" s="19"/>
      <c r="B188" s="19"/>
      <c r="C188" s="19"/>
      <c r="D188" s="19"/>
      <c r="E188" s="19"/>
      <c r="F188" s="21"/>
      <c r="G188" s="29"/>
      <c r="H188" s="18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</row>
    <row r="189" spans="1:34" ht="12.75" customHeight="1">
      <c r="A189" s="19"/>
      <c r="B189" s="19"/>
      <c r="C189" s="19"/>
      <c r="D189" s="19"/>
      <c r="E189" s="19"/>
      <c r="F189" s="21"/>
      <c r="G189" s="29"/>
      <c r="H189" s="18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</row>
    <row r="190" spans="1:34" ht="12.75" customHeight="1">
      <c r="A190" s="19"/>
      <c r="B190" s="19"/>
      <c r="C190" s="19"/>
      <c r="D190" s="19"/>
      <c r="E190" s="19"/>
      <c r="F190" s="21"/>
      <c r="G190" s="29"/>
      <c r="H190" s="18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</row>
    <row r="191" spans="1:34" ht="12.75" customHeight="1">
      <c r="A191" s="19"/>
      <c r="B191" s="19"/>
      <c r="C191" s="19"/>
      <c r="D191" s="19"/>
      <c r="E191" s="19"/>
      <c r="F191" s="21"/>
      <c r="G191" s="29"/>
      <c r="H191" s="18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</row>
    <row r="192" spans="1:34" ht="12.75" customHeight="1">
      <c r="A192" s="19"/>
      <c r="B192" s="19"/>
      <c r="C192" s="19"/>
      <c r="D192" s="19"/>
      <c r="E192" s="19"/>
      <c r="F192" s="21"/>
      <c r="G192" s="29"/>
      <c r="H192" s="18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</row>
    <row r="193" spans="1:34" ht="12.75" customHeight="1">
      <c r="A193" s="19"/>
      <c r="B193" s="19"/>
      <c r="C193" s="19"/>
      <c r="D193" s="19"/>
      <c r="E193" s="19"/>
      <c r="F193" s="21"/>
      <c r="G193" s="29"/>
      <c r="H193" s="18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</row>
    <row r="194" spans="1:34" ht="12.75" customHeight="1">
      <c r="A194" s="19"/>
      <c r="B194" s="19"/>
      <c r="C194" s="19"/>
      <c r="D194" s="19"/>
      <c r="E194" s="19"/>
      <c r="F194" s="21"/>
      <c r="G194" s="29"/>
      <c r="H194" s="18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</row>
    <row r="195" spans="1:34" ht="12.75" customHeight="1">
      <c r="A195" s="19"/>
      <c r="B195" s="19"/>
      <c r="C195" s="19"/>
      <c r="D195" s="19"/>
      <c r="E195" s="19"/>
      <c r="F195" s="21"/>
      <c r="G195" s="29"/>
      <c r="H195" s="18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</row>
    <row r="196" spans="1:34" ht="12.75" customHeight="1">
      <c r="A196" s="19"/>
      <c r="B196" s="19"/>
      <c r="C196" s="19"/>
      <c r="D196" s="19"/>
      <c r="E196" s="19"/>
      <c r="F196" s="21"/>
      <c r="G196" s="29"/>
      <c r="H196" s="18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</row>
    <row r="197" spans="1:34" ht="12.75" customHeight="1">
      <c r="A197" s="19"/>
      <c r="B197" s="19"/>
      <c r="C197" s="19"/>
      <c r="D197" s="19"/>
      <c r="E197" s="19"/>
      <c r="F197" s="21"/>
      <c r="G197" s="29"/>
      <c r="H197" s="18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</row>
    <row r="198" spans="1:34" ht="12.75" customHeight="1">
      <c r="A198" s="19"/>
      <c r="B198" s="19"/>
      <c r="C198" s="19"/>
      <c r="D198" s="19"/>
      <c r="E198" s="19"/>
      <c r="F198" s="21"/>
      <c r="G198" s="29"/>
      <c r="H198" s="18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</row>
    <row r="199" spans="1:34" ht="12.75" customHeight="1">
      <c r="A199" s="19"/>
      <c r="B199" s="19"/>
      <c r="C199" s="19"/>
      <c r="D199" s="19"/>
      <c r="E199" s="19"/>
      <c r="F199" s="21"/>
      <c r="G199" s="29"/>
      <c r="H199" s="18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</row>
    <row r="200" spans="1:34" ht="12.75" customHeight="1">
      <c r="A200" s="19"/>
      <c r="B200" s="19"/>
      <c r="C200" s="19"/>
      <c r="D200" s="19"/>
      <c r="E200" s="19"/>
      <c r="F200" s="21"/>
      <c r="G200" s="29"/>
      <c r="H200" s="18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</row>
    <row r="201" spans="1:34" ht="12.75" customHeight="1">
      <c r="A201" s="19"/>
      <c r="B201" s="19"/>
      <c r="C201" s="19"/>
      <c r="D201" s="19"/>
      <c r="E201" s="19"/>
      <c r="F201" s="21"/>
      <c r="G201" s="29"/>
      <c r="H201" s="18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</row>
    <row r="202" spans="1:34" ht="12.75" customHeight="1">
      <c r="A202" s="19"/>
      <c r="B202" s="19"/>
      <c r="C202" s="19"/>
      <c r="D202" s="19"/>
      <c r="E202" s="19"/>
      <c r="F202" s="21"/>
      <c r="G202" s="29"/>
      <c r="H202" s="18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</row>
    <row r="203" spans="1:34" ht="12.75" customHeight="1">
      <c r="A203" s="19"/>
      <c r="B203" s="19"/>
      <c r="C203" s="19"/>
      <c r="D203" s="19"/>
      <c r="E203" s="19"/>
      <c r="F203" s="21"/>
      <c r="G203" s="29"/>
      <c r="H203" s="18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</row>
    <row r="204" spans="1:34" ht="12.75" customHeight="1">
      <c r="A204" s="19"/>
      <c r="B204" s="19"/>
      <c r="C204" s="19"/>
      <c r="D204" s="19"/>
      <c r="E204" s="19"/>
      <c r="F204" s="21"/>
      <c r="G204" s="29"/>
      <c r="H204" s="18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</row>
    <row r="205" spans="1:34" ht="12.75" customHeight="1">
      <c r="A205" s="19"/>
      <c r="B205" s="19"/>
      <c r="C205" s="19"/>
      <c r="D205" s="19"/>
      <c r="E205" s="19"/>
      <c r="F205" s="21"/>
      <c r="G205" s="29"/>
      <c r="H205" s="18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</row>
    <row r="206" spans="1:34" ht="12.75" customHeight="1">
      <c r="A206" s="19"/>
      <c r="B206" s="19"/>
      <c r="C206" s="19"/>
      <c r="D206" s="19"/>
      <c r="E206" s="19"/>
      <c r="F206" s="21"/>
      <c r="G206" s="29"/>
      <c r="H206" s="18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</row>
    <row r="207" spans="1:34" ht="12.75" customHeight="1">
      <c r="A207" s="19"/>
      <c r="B207" s="19"/>
      <c r="C207" s="19"/>
      <c r="D207" s="19"/>
      <c r="E207" s="19"/>
      <c r="F207" s="21"/>
      <c r="G207" s="29"/>
      <c r="H207" s="18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</row>
    <row r="208" spans="1:34" ht="12.75" customHeight="1">
      <c r="A208" s="19"/>
      <c r="B208" s="19"/>
      <c r="C208" s="19"/>
      <c r="D208" s="19"/>
      <c r="E208" s="19"/>
      <c r="F208" s="21"/>
      <c r="G208" s="29"/>
      <c r="H208" s="18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</row>
    <row r="209" spans="1:34" ht="12.75" customHeight="1">
      <c r="A209" s="19"/>
      <c r="B209" s="19"/>
      <c r="C209" s="19"/>
      <c r="D209" s="19"/>
      <c r="E209" s="19"/>
      <c r="F209" s="21"/>
      <c r="G209" s="29"/>
      <c r="H209" s="18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</row>
    <row r="210" spans="1:34" ht="12.75" customHeight="1">
      <c r="A210" s="19"/>
      <c r="B210" s="19"/>
      <c r="C210" s="19"/>
      <c r="D210" s="19"/>
      <c r="E210" s="19"/>
      <c r="F210" s="21"/>
      <c r="G210" s="29"/>
      <c r="H210" s="18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</row>
    <row r="211" spans="1:34" ht="12.75" customHeight="1">
      <c r="A211" s="19"/>
      <c r="B211" s="19"/>
      <c r="C211" s="19"/>
      <c r="D211" s="19"/>
      <c r="E211" s="19"/>
      <c r="F211" s="21"/>
      <c r="G211" s="29"/>
      <c r="H211" s="18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</row>
    <row r="212" spans="1:34" ht="12.75" customHeight="1">
      <c r="A212" s="19"/>
      <c r="B212" s="19"/>
      <c r="C212" s="19"/>
      <c r="D212" s="19"/>
      <c r="E212" s="19"/>
      <c r="F212" s="21"/>
      <c r="G212" s="29"/>
      <c r="H212" s="18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</row>
    <row r="213" spans="1:34" ht="12.75" customHeight="1">
      <c r="A213" s="19"/>
      <c r="B213" s="19"/>
      <c r="C213" s="19"/>
      <c r="D213" s="19"/>
      <c r="E213" s="19"/>
      <c r="F213" s="21"/>
      <c r="G213" s="29"/>
      <c r="H213" s="18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</row>
    <row r="214" spans="1:34" ht="12.75" customHeight="1">
      <c r="A214" s="19"/>
      <c r="B214" s="19"/>
      <c r="C214" s="19"/>
      <c r="D214" s="19"/>
      <c r="E214" s="19"/>
      <c r="F214" s="21"/>
      <c r="G214" s="29"/>
      <c r="H214" s="18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</row>
    <row r="215" spans="1:34" ht="12.75" customHeight="1">
      <c r="A215" s="19"/>
      <c r="B215" s="19"/>
      <c r="C215" s="19"/>
      <c r="D215" s="19"/>
      <c r="E215" s="19"/>
      <c r="F215" s="21"/>
      <c r="G215" s="29"/>
      <c r="H215" s="18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</row>
    <row r="216" spans="1:34" ht="12.75" customHeight="1">
      <c r="A216" s="19"/>
      <c r="B216" s="19"/>
      <c r="C216" s="19"/>
      <c r="D216" s="19"/>
      <c r="E216" s="19"/>
      <c r="F216" s="21"/>
      <c r="G216" s="29"/>
      <c r="H216" s="18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</row>
    <row r="217" spans="1:34" ht="12.75" customHeight="1">
      <c r="A217" s="19"/>
      <c r="B217" s="19"/>
      <c r="C217" s="19"/>
      <c r="D217" s="19"/>
      <c r="E217" s="19"/>
      <c r="F217" s="21"/>
      <c r="G217" s="29"/>
      <c r="H217" s="18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</row>
    <row r="218" spans="1:34" ht="12.75" customHeight="1">
      <c r="A218" s="19"/>
      <c r="B218" s="19"/>
      <c r="C218" s="19"/>
      <c r="D218" s="19"/>
      <c r="E218" s="19"/>
      <c r="F218" s="21"/>
      <c r="G218" s="29"/>
      <c r="H218" s="18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</row>
    <row r="219" spans="1:34" ht="12.75" customHeight="1">
      <c r="A219" s="19"/>
      <c r="B219" s="19"/>
      <c r="C219" s="19"/>
      <c r="D219" s="19"/>
      <c r="E219" s="19"/>
      <c r="F219" s="21"/>
      <c r="G219" s="29"/>
      <c r="H219" s="18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</row>
    <row r="220" spans="1:34" ht="12.75" customHeight="1">
      <c r="A220" s="19"/>
      <c r="B220" s="19"/>
      <c r="C220" s="19"/>
      <c r="D220" s="19"/>
      <c r="E220" s="19"/>
      <c r="F220" s="21"/>
      <c r="G220" s="29"/>
      <c r="H220" s="18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</row>
    <row r="221" spans="1:34" ht="12.75" customHeight="1">
      <c r="A221" s="19"/>
      <c r="B221" s="19"/>
      <c r="C221" s="19"/>
      <c r="D221" s="19"/>
      <c r="E221" s="19"/>
      <c r="F221" s="21"/>
      <c r="G221" s="29"/>
      <c r="H221" s="18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</row>
    <row r="222" spans="1:34" ht="12.75" customHeight="1">
      <c r="A222" s="19"/>
      <c r="B222" s="19"/>
      <c r="C222" s="19"/>
      <c r="D222" s="19"/>
      <c r="E222" s="19"/>
      <c r="F222" s="21"/>
      <c r="G222" s="29"/>
      <c r="H222" s="18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</row>
    <row r="223" spans="1:34" ht="12.75" customHeight="1">
      <c r="A223" s="19"/>
      <c r="B223" s="19"/>
      <c r="C223" s="19"/>
      <c r="D223" s="19"/>
      <c r="E223" s="19"/>
      <c r="F223" s="21"/>
      <c r="G223" s="29"/>
      <c r="H223" s="18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</row>
    <row r="224" spans="1:34" ht="12.75" customHeight="1">
      <c r="A224" s="19"/>
      <c r="B224" s="19"/>
      <c r="C224" s="19"/>
      <c r="D224" s="19"/>
      <c r="E224" s="19"/>
      <c r="F224" s="21"/>
      <c r="G224" s="29"/>
      <c r="H224" s="18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</row>
    <row r="225" spans="1:34" ht="12.75" customHeight="1">
      <c r="A225" s="19"/>
      <c r="B225" s="19"/>
      <c r="C225" s="19"/>
      <c r="D225" s="19"/>
      <c r="E225" s="19"/>
      <c r="F225" s="21"/>
      <c r="G225" s="29"/>
      <c r="H225" s="18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</row>
    <row r="226" spans="1:34" ht="12.75" customHeight="1">
      <c r="A226" s="19"/>
      <c r="B226" s="19"/>
      <c r="C226" s="19"/>
      <c r="D226" s="19"/>
      <c r="E226" s="19"/>
      <c r="F226" s="21"/>
      <c r="G226" s="29"/>
      <c r="H226" s="18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</row>
    <row r="227" spans="1:34" ht="12.75" customHeight="1">
      <c r="A227" s="19"/>
      <c r="B227" s="19"/>
      <c r="C227" s="19"/>
      <c r="D227" s="19"/>
      <c r="E227" s="19"/>
      <c r="F227" s="21"/>
      <c r="G227" s="29"/>
      <c r="H227" s="18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</row>
    <row r="228" spans="1:34" ht="12.75" customHeight="1">
      <c r="A228" s="19"/>
      <c r="B228" s="19"/>
      <c r="C228" s="19"/>
      <c r="D228" s="19"/>
      <c r="E228" s="19"/>
      <c r="F228" s="21"/>
      <c r="G228" s="29"/>
      <c r="H228" s="18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</row>
    <row r="229" spans="1:34" ht="12.75" customHeight="1">
      <c r="A229" s="19"/>
      <c r="B229" s="19"/>
      <c r="C229" s="19"/>
      <c r="D229" s="19"/>
      <c r="E229" s="19"/>
      <c r="F229" s="21"/>
      <c r="G229" s="29"/>
      <c r="H229" s="18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/>
    </row>
    <row r="230" spans="1:34" ht="12.75" customHeight="1">
      <c r="A230" s="19"/>
      <c r="B230" s="19"/>
      <c r="C230" s="19"/>
      <c r="D230" s="19"/>
      <c r="E230" s="19"/>
      <c r="F230" s="21"/>
      <c r="G230" s="29"/>
      <c r="H230" s="18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1"/>
    </row>
    <row r="231" spans="1:34" ht="12.75" customHeight="1">
      <c r="A231" s="19"/>
      <c r="B231" s="19"/>
      <c r="C231" s="19"/>
      <c r="D231" s="19"/>
      <c r="E231" s="19"/>
      <c r="F231" s="21"/>
      <c r="G231" s="29"/>
      <c r="H231" s="18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</row>
    <row r="232" spans="1:34" ht="12.75" customHeight="1">
      <c r="A232" s="19"/>
      <c r="B232" s="19"/>
      <c r="C232" s="19"/>
      <c r="D232" s="19"/>
      <c r="E232" s="19"/>
      <c r="F232" s="21"/>
      <c r="G232" s="29"/>
      <c r="H232" s="18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</row>
    <row r="233" spans="1:34" ht="12.75" customHeight="1">
      <c r="A233" s="19"/>
      <c r="B233" s="19"/>
      <c r="C233" s="19"/>
      <c r="D233" s="19"/>
      <c r="E233" s="19"/>
      <c r="F233" s="21"/>
      <c r="G233" s="29"/>
      <c r="H233" s="18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</row>
    <row r="234" spans="1:34" ht="12.75" customHeight="1">
      <c r="A234" s="19"/>
      <c r="B234" s="19"/>
      <c r="C234" s="19"/>
      <c r="D234" s="19"/>
      <c r="E234" s="19"/>
      <c r="F234" s="21"/>
      <c r="G234" s="29"/>
      <c r="H234" s="18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</row>
    <row r="235" spans="1:34" ht="12.75" customHeight="1">
      <c r="A235" s="19"/>
      <c r="B235" s="19"/>
      <c r="C235" s="19"/>
      <c r="D235" s="19"/>
      <c r="E235" s="19"/>
      <c r="F235" s="21"/>
      <c r="G235" s="29"/>
      <c r="H235" s="18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</row>
    <row r="236" spans="1:34" ht="12.75" customHeight="1">
      <c r="A236" s="19"/>
      <c r="B236" s="19"/>
      <c r="C236" s="19"/>
      <c r="D236" s="19"/>
      <c r="E236" s="19"/>
      <c r="F236" s="21"/>
      <c r="G236" s="29"/>
      <c r="H236" s="18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</row>
    <row r="237" spans="1:34" ht="12.75" customHeight="1">
      <c r="A237" s="19"/>
      <c r="B237" s="19"/>
      <c r="C237" s="19"/>
      <c r="D237" s="19"/>
      <c r="E237" s="19"/>
      <c r="F237" s="21"/>
      <c r="G237" s="29"/>
      <c r="H237" s="18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</row>
    <row r="238" spans="1:34" ht="12.75" customHeight="1">
      <c r="A238" s="19"/>
      <c r="B238" s="19"/>
      <c r="C238" s="19"/>
      <c r="D238" s="19"/>
      <c r="E238" s="19"/>
      <c r="F238" s="21"/>
      <c r="G238" s="29"/>
      <c r="H238" s="18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</row>
    <row r="239" spans="1:34" ht="12.75" customHeight="1">
      <c r="A239" s="19"/>
      <c r="B239" s="19"/>
      <c r="C239" s="19"/>
      <c r="D239" s="19"/>
      <c r="E239" s="19"/>
      <c r="F239" s="21"/>
      <c r="G239" s="29"/>
      <c r="H239" s="18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</row>
    <row r="240" spans="1:34" ht="12.75" customHeight="1">
      <c r="A240" s="19"/>
      <c r="B240" s="19"/>
      <c r="C240" s="19"/>
      <c r="D240" s="19"/>
      <c r="E240" s="19"/>
      <c r="F240" s="21"/>
      <c r="G240" s="29"/>
      <c r="H240" s="18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</row>
    <row r="241" spans="1:34" ht="12.75" customHeight="1">
      <c r="A241" s="19"/>
      <c r="B241" s="19"/>
      <c r="C241" s="19"/>
      <c r="D241" s="19"/>
      <c r="E241" s="19"/>
      <c r="F241" s="21"/>
      <c r="G241" s="29"/>
      <c r="H241" s="18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  <c r="AH241" s="21"/>
    </row>
    <row r="242" spans="1:34" ht="12.75" customHeight="1">
      <c r="A242" s="19"/>
      <c r="B242" s="19"/>
      <c r="C242" s="19"/>
      <c r="D242" s="19"/>
      <c r="E242" s="19"/>
      <c r="F242" s="21"/>
      <c r="G242" s="29"/>
      <c r="H242" s="18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</row>
    <row r="243" spans="1:34" ht="12.75" customHeight="1">
      <c r="A243" s="19"/>
      <c r="B243" s="19"/>
      <c r="C243" s="19"/>
      <c r="D243" s="19"/>
      <c r="E243" s="19"/>
      <c r="F243" s="21"/>
      <c r="G243" s="29"/>
      <c r="H243" s="18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</row>
    <row r="244" spans="1:34" ht="12.75" customHeight="1">
      <c r="A244" s="19"/>
      <c r="B244" s="19"/>
      <c r="C244" s="19"/>
      <c r="D244" s="19"/>
      <c r="E244" s="19"/>
      <c r="F244" s="21"/>
      <c r="G244" s="29"/>
      <c r="H244" s="18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</row>
    <row r="245" spans="1:34" ht="12.75" customHeight="1">
      <c r="A245" s="19"/>
      <c r="B245" s="19"/>
      <c r="C245" s="19"/>
      <c r="D245" s="19"/>
      <c r="E245" s="19"/>
      <c r="F245" s="21"/>
      <c r="G245" s="29"/>
      <c r="H245" s="18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</row>
    <row r="246" spans="1:34" ht="12.75" customHeight="1">
      <c r="A246" s="19"/>
      <c r="B246" s="19"/>
      <c r="C246" s="19"/>
      <c r="D246" s="19"/>
      <c r="E246" s="19"/>
      <c r="F246" s="21"/>
      <c r="G246" s="29"/>
      <c r="H246" s="18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</row>
    <row r="247" spans="1:34" ht="12.75" customHeight="1">
      <c r="A247" s="19"/>
      <c r="B247" s="19"/>
      <c r="C247" s="19"/>
      <c r="D247" s="19"/>
      <c r="E247" s="19"/>
      <c r="F247" s="21"/>
      <c r="G247" s="29"/>
      <c r="H247" s="18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</row>
    <row r="248" spans="1:34" ht="12.75" customHeight="1">
      <c r="A248" s="19"/>
      <c r="B248" s="19"/>
      <c r="C248" s="19"/>
      <c r="D248" s="19"/>
      <c r="E248" s="19"/>
      <c r="F248" s="21"/>
      <c r="G248" s="29"/>
      <c r="H248" s="18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</row>
    <row r="249" spans="1:34" ht="12.75" customHeight="1">
      <c r="A249" s="19"/>
      <c r="B249" s="19"/>
      <c r="C249" s="19"/>
      <c r="D249" s="19"/>
      <c r="E249" s="19"/>
      <c r="F249" s="21"/>
      <c r="G249" s="29"/>
      <c r="H249" s="18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</row>
    <row r="250" spans="1:34" ht="12.75" customHeight="1">
      <c r="A250" s="19"/>
      <c r="B250" s="19"/>
      <c r="C250" s="19"/>
      <c r="D250" s="19"/>
      <c r="E250" s="19"/>
      <c r="F250" s="21"/>
      <c r="G250" s="29"/>
      <c r="H250" s="18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</row>
    <row r="251" spans="1:34" ht="12.75" customHeight="1">
      <c r="A251" s="19"/>
      <c r="B251" s="19"/>
      <c r="C251" s="19"/>
      <c r="D251" s="19"/>
      <c r="E251" s="19"/>
      <c r="F251" s="21"/>
      <c r="G251" s="29"/>
      <c r="H251" s="18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</row>
    <row r="252" spans="1:34" ht="12.75" customHeight="1">
      <c r="A252" s="19"/>
      <c r="B252" s="19"/>
      <c r="C252" s="19"/>
      <c r="D252" s="19"/>
      <c r="E252" s="19"/>
      <c r="F252" s="21"/>
      <c r="G252" s="29"/>
      <c r="H252" s="18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1"/>
    </row>
    <row r="253" spans="1:34" ht="12.75" customHeight="1">
      <c r="A253" s="19"/>
      <c r="B253" s="19"/>
      <c r="C253" s="19"/>
      <c r="D253" s="19"/>
      <c r="E253" s="19"/>
      <c r="F253" s="21"/>
      <c r="G253" s="29"/>
      <c r="H253" s="18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  <c r="AH253" s="21"/>
    </row>
    <row r="254" spans="1:34" ht="12.75" customHeight="1">
      <c r="A254" s="19"/>
      <c r="B254" s="19"/>
      <c r="C254" s="19"/>
      <c r="D254" s="19"/>
      <c r="E254" s="19"/>
      <c r="F254" s="21"/>
      <c r="G254" s="29"/>
      <c r="H254" s="18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1"/>
    </row>
    <row r="255" spans="1:34" ht="12.75" customHeight="1">
      <c r="A255" s="19"/>
      <c r="B255" s="19"/>
      <c r="C255" s="19"/>
      <c r="D255" s="19"/>
      <c r="E255" s="19"/>
      <c r="F255" s="21"/>
      <c r="G255" s="29"/>
      <c r="H255" s="18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21"/>
    </row>
    <row r="256" spans="1:34" ht="12.75" customHeight="1">
      <c r="A256" s="19"/>
      <c r="B256" s="19"/>
      <c r="C256" s="19"/>
      <c r="D256" s="19"/>
      <c r="E256" s="19"/>
      <c r="F256" s="21"/>
      <c r="G256" s="29"/>
      <c r="H256" s="18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  <c r="AH256" s="21"/>
    </row>
    <row r="257" spans="1:34" ht="12.75" customHeight="1">
      <c r="A257" s="19"/>
      <c r="B257" s="19"/>
      <c r="C257" s="19"/>
      <c r="D257" s="19"/>
      <c r="E257" s="19"/>
      <c r="F257" s="21"/>
      <c r="G257" s="29"/>
      <c r="H257" s="18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  <c r="AG257" s="21"/>
      <c r="AH257" s="21"/>
    </row>
    <row r="258" spans="1:34" ht="12.75" customHeight="1">
      <c r="A258" s="19"/>
      <c r="B258" s="19"/>
      <c r="C258" s="19"/>
      <c r="D258" s="19"/>
      <c r="E258" s="19"/>
      <c r="F258" s="21"/>
      <c r="G258" s="29"/>
      <c r="H258" s="18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21"/>
      <c r="AH258" s="21"/>
    </row>
    <row r="259" spans="1:34" ht="12.75" customHeight="1">
      <c r="A259" s="19"/>
      <c r="B259" s="19"/>
      <c r="C259" s="19"/>
      <c r="D259" s="19"/>
      <c r="E259" s="19"/>
      <c r="F259" s="21"/>
      <c r="G259" s="29"/>
      <c r="H259" s="18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  <c r="AF259" s="21"/>
      <c r="AG259" s="21"/>
      <c r="AH259" s="21"/>
    </row>
    <row r="260" spans="1:34" ht="12.75" customHeight="1">
      <c r="A260" s="19"/>
      <c r="B260" s="19"/>
      <c r="C260" s="19"/>
      <c r="D260" s="19"/>
      <c r="E260" s="19"/>
      <c r="F260" s="21"/>
      <c r="G260" s="29"/>
      <c r="H260" s="18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21"/>
      <c r="AH260" s="21"/>
    </row>
    <row r="261" spans="1:34" ht="12.75" customHeight="1">
      <c r="A261" s="19"/>
      <c r="B261" s="19"/>
      <c r="C261" s="19"/>
      <c r="D261" s="19"/>
      <c r="E261" s="19"/>
      <c r="F261" s="21"/>
      <c r="G261" s="29"/>
      <c r="H261" s="18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  <c r="AE261" s="21"/>
      <c r="AF261" s="21"/>
      <c r="AG261" s="21"/>
      <c r="AH261" s="21"/>
    </row>
    <row r="262" spans="1:34" ht="12.75" customHeight="1">
      <c r="A262" s="19"/>
      <c r="B262" s="19"/>
      <c r="C262" s="19"/>
      <c r="D262" s="19"/>
      <c r="E262" s="19"/>
      <c r="F262" s="21"/>
      <c r="G262" s="29"/>
      <c r="H262" s="18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  <c r="AG262" s="21"/>
      <c r="AH262" s="21"/>
    </row>
    <row r="263" spans="1:34" ht="12.75" customHeight="1">
      <c r="A263" s="19"/>
      <c r="B263" s="19"/>
      <c r="C263" s="19"/>
      <c r="D263" s="19"/>
      <c r="E263" s="19"/>
      <c r="F263" s="21"/>
      <c r="G263" s="29"/>
      <c r="H263" s="18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  <c r="AE263" s="21"/>
      <c r="AF263" s="21"/>
      <c r="AG263" s="21"/>
      <c r="AH263" s="21"/>
    </row>
    <row r="264" spans="1:34" ht="12.75" customHeight="1">
      <c r="A264" s="19"/>
      <c r="B264" s="19"/>
      <c r="C264" s="19"/>
      <c r="D264" s="19"/>
      <c r="E264" s="19"/>
      <c r="F264" s="21"/>
      <c r="G264" s="29"/>
      <c r="H264" s="18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21"/>
      <c r="AH264" s="21"/>
    </row>
    <row r="265" spans="1:34" ht="12.75" customHeight="1">
      <c r="A265" s="19"/>
      <c r="B265" s="19"/>
      <c r="C265" s="19"/>
      <c r="D265" s="19"/>
      <c r="E265" s="19"/>
      <c r="F265" s="21"/>
      <c r="G265" s="29"/>
      <c r="H265" s="18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  <c r="AG265" s="21"/>
      <c r="AH265" s="21"/>
    </row>
    <row r="266" spans="1:34" ht="12.75" customHeight="1">
      <c r="A266" s="19"/>
      <c r="B266" s="19"/>
      <c r="C266" s="19"/>
      <c r="D266" s="19"/>
      <c r="E266" s="19"/>
      <c r="F266" s="21"/>
      <c r="G266" s="29"/>
      <c r="H266" s="18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  <c r="AG266" s="21"/>
      <c r="AH266" s="21"/>
    </row>
    <row r="267" spans="1:34" ht="12.75" customHeight="1">
      <c r="A267" s="19"/>
      <c r="B267" s="19"/>
      <c r="C267" s="19"/>
      <c r="D267" s="19"/>
      <c r="E267" s="19"/>
      <c r="F267" s="21"/>
      <c r="G267" s="29"/>
      <c r="H267" s="18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  <c r="AF267" s="21"/>
      <c r="AG267" s="21"/>
      <c r="AH267" s="21"/>
    </row>
    <row r="268" spans="1:34" ht="12.75" customHeight="1">
      <c r="A268" s="19"/>
      <c r="B268" s="19"/>
      <c r="C268" s="19"/>
      <c r="D268" s="19"/>
      <c r="E268" s="19"/>
      <c r="F268" s="21"/>
      <c r="G268" s="29"/>
      <c r="H268" s="18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  <c r="AG268" s="21"/>
      <c r="AH268" s="21"/>
    </row>
    <row r="269" spans="1:34" ht="12.75" customHeight="1">
      <c r="A269" s="19"/>
      <c r="B269" s="19"/>
      <c r="C269" s="19"/>
      <c r="D269" s="19"/>
      <c r="E269" s="19"/>
      <c r="F269" s="21"/>
      <c r="G269" s="29"/>
      <c r="H269" s="18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  <c r="AF269" s="21"/>
      <c r="AG269" s="21"/>
      <c r="AH269" s="21"/>
    </row>
    <row r="270" spans="1:34" ht="12.75" customHeight="1">
      <c r="A270" s="19"/>
      <c r="B270" s="19"/>
      <c r="C270" s="19"/>
      <c r="D270" s="19"/>
      <c r="E270" s="19"/>
      <c r="F270" s="21"/>
      <c r="G270" s="29"/>
      <c r="H270" s="18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  <c r="AF270" s="21"/>
      <c r="AG270" s="21"/>
      <c r="AH270" s="21"/>
    </row>
    <row r="271" spans="1:34" ht="12.75" customHeight="1">
      <c r="A271" s="19"/>
      <c r="B271" s="19"/>
      <c r="C271" s="19"/>
      <c r="D271" s="19"/>
      <c r="E271" s="19"/>
      <c r="F271" s="21"/>
      <c r="G271" s="29"/>
      <c r="H271" s="18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  <c r="AF271" s="21"/>
      <c r="AG271" s="21"/>
      <c r="AH271" s="21"/>
    </row>
    <row r="272" spans="1:34" ht="12.75" customHeight="1">
      <c r="A272" s="19"/>
      <c r="B272" s="19"/>
      <c r="C272" s="19"/>
      <c r="D272" s="19"/>
      <c r="E272" s="19"/>
      <c r="F272" s="21"/>
      <c r="G272" s="29"/>
      <c r="H272" s="18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21"/>
      <c r="AH272" s="21"/>
    </row>
    <row r="273" spans="1:34" ht="12.75" customHeight="1">
      <c r="A273" s="19"/>
      <c r="B273" s="19"/>
      <c r="C273" s="19"/>
      <c r="D273" s="19"/>
      <c r="E273" s="19"/>
      <c r="F273" s="21"/>
      <c r="G273" s="29"/>
      <c r="H273" s="18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  <c r="AF273" s="21"/>
      <c r="AG273" s="21"/>
      <c r="AH273" s="21"/>
    </row>
    <row r="274" spans="1:34" ht="12.75" customHeight="1">
      <c r="A274" s="19"/>
      <c r="B274" s="19"/>
      <c r="C274" s="19"/>
      <c r="D274" s="19"/>
      <c r="E274" s="19"/>
      <c r="F274" s="21"/>
      <c r="G274" s="29"/>
      <c r="H274" s="18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  <c r="AG274" s="21"/>
      <c r="AH274" s="21"/>
    </row>
    <row r="275" spans="1:34" ht="12.75" customHeight="1">
      <c r="A275" s="19"/>
      <c r="B275" s="19"/>
      <c r="C275" s="19"/>
      <c r="D275" s="19"/>
      <c r="E275" s="19"/>
      <c r="F275" s="21"/>
      <c r="G275" s="29"/>
      <c r="H275" s="18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  <c r="AG275" s="21"/>
      <c r="AH275" s="21"/>
    </row>
    <row r="276" spans="1:34" ht="12.75" customHeight="1">
      <c r="A276" s="19"/>
      <c r="B276" s="19"/>
      <c r="C276" s="19"/>
      <c r="D276" s="19"/>
      <c r="E276" s="19"/>
      <c r="F276" s="21"/>
      <c r="G276" s="29"/>
      <c r="H276" s="18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  <c r="AG276" s="21"/>
      <c r="AH276" s="21"/>
    </row>
    <row r="277" spans="1:34" ht="12.75" customHeight="1">
      <c r="A277" s="19"/>
      <c r="B277" s="19"/>
      <c r="C277" s="19"/>
      <c r="D277" s="19"/>
      <c r="E277" s="19"/>
      <c r="F277" s="21"/>
      <c r="G277" s="29"/>
      <c r="H277" s="18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  <c r="AF277" s="21"/>
      <c r="AG277" s="21"/>
      <c r="AH277" s="21"/>
    </row>
    <row r="278" spans="1:34" ht="12.75" customHeight="1">
      <c r="A278" s="19"/>
      <c r="B278" s="19"/>
      <c r="C278" s="19"/>
      <c r="D278" s="19"/>
      <c r="E278" s="19"/>
      <c r="F278" s="21"/>
      <c r="G278" s="29"/>
      <c r="H278" s="18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  <c r="AF278" s="21"/>
      <c r="AG278" s="21"/>
      <c r="AH278" s="21"/>
    </row>
    <row r="279" spans="1:34" ht="12.75" customHeight="1">
      <c r="A279" s="19"/>
      <c r="B279" s="19"/>
      <c r="C279" s="19"/>
      <c r="D279" s="19"/>
      <c r="E279" s="19"/>
      <c r="F279" s="21"/>
      <c r="G279" s="29"/>
      <c r="H279" s="18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  <c r="AE279" s="21"/>
      <c r="AF279" s="21"/>
      <c r="AG279" s="21"/>
      <c r="AH279" s="21"/>
    </row>
    <row r="280" spans="1:34" ht="12.75" customHeight="1">
      <c r="A280" s="19"/>
      <c r="B280" s="19"/>
      <c r="C280" s="19"/>
      <c r="D280" s="19"/>
      <c r="E280" s="19"/>
      <c r="F280" s="21"/>
      <c r="G280" s="29"/>
      <c r="H280" s="18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  <c r="AF280" s="21"/>
      <c r="AG280" s="21"/>
      <c r="AH280" s="21"/>
    </row>
    <row r="281" spans="1:34" ht="12.75" customHeight="1">
      <c r="A281" s="19"/>
      <c r="B281" s="19"/>
      <c r="C281" s="19"/>
      <c r="D281" s="19"/>
      <c r="E281" s="19"/>
      <c r="F281" s="21"/>
      <c r="G281" s="29"/>
      <c r="H281" s="18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  <c r="AE281" s="21"/>
      <c r="AF281" s="21"/>
      <c r="AG281" s="21"/>
      <c r="AH281" s="21"/>
    </row>
    <row r="282" spans="1:34" ht="12.75" customHeight="1">
      <c r="A282" s="19"/>
      <c r="B282" s="19"/>
      <c r="C282" s="19"/>
      <c r="D282" s="19"/>
      <c r="E282" s="19"/>
      <c r="F282" s="21"/>
      <c r="G282" s="29"/>
      <c r="H282" s="18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  <c r="AG282" s="21"/>
      <c r="AH282" s="21"/>
    </row>
    <row r="283" spans="1:34" ht="12.75" customHeight="1">
      <c r="A283" s="19"/>
      <c r="B283" s="19"/>
      <c r="C283" s="19"/>
      <c r="D283" s="19"/>
      <c r="E283" s="19"/>
      <c r="F283" s="21"/>
      <c r="G283" s="29"/>
      <c r="H283" s="18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  <c r="AF283" s="21"/>
      <c r="AG283" s="21"/>
      <c r="AH283" s="21"/>
    </row>
    <row r="284" spans="1:34" ht="12.75" customHeight="1">
      <c r="A284" s="19"/>
      <c r="B284" s="19"/>
      <c r="C284" s="19"/>
      <c r="D284" s="19"/>
      <c r="E284" s="19"/>
      <c r="F284" s="21"/>
      <c r="G284" s="29"/>
      <c r="H284" s="18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21"/>
      <c r="AH284" s="21"/>
    </row>
    <row r="285" spans="1:34" ht="12.75" customHeight="1">
      <c r="A285" s="19"/>
      <c r="B285" s="19"/>
      <c r="C285" s="19"/>
      <c r="D285" s="19"/>
      <c r="E285" s="19"/>
      <c r="F285" s="21"/>
      <c r="G285" s="29"/>
      <c r="H285" s="18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  <c r="AG285" s="21"/>
      <c r="AH285" s="21"/>
    </row>
    <row r="286" spans="1:34" ht="12.75" customHeight="1">
      <c r="A286" s="19"/>
      <c r="B286" s="19"/>
      <c r="C286" s="19"/>
      <c r="D286" s="19"/>
      <c r="E286" s="19"/>
      <c r="F286" s="21"/>
      <c r="G286" s="29"/>
      <c r="H286" s="18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  <c r="AF286" s="21"/>
      <c r="AG286" s="21"/>
      <c r="AH286" s="21"/>
    </row>
    <row r="287" spans="1:34" ht="12.75" customHeight="1">
      <c r="A287" s="19"/>
      <c r="B287" s="19"/>
      <c r="C287" s="19"/>
      <c r="D287" s="19"/>
      <c r="E287" s="19"/>
      <c r="F287" s="21"/>
      <c r="G287" s="29"/>
      <c r="H287" s="18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  <c r="AF287" s="21"/>
      <c r="AG287" s="21"/>
      <c r="AH287" s="21"/>
    </row>
    <row r="288" spans="1:34" ht="12.75" customHeight="1">
      <c r="A288" s="19"/>
      <c r="B288" s="19"/>
      <c r="C288" s="19"/>
      <c r="D288" s="19"/>
      <c r="E288" s="19"/>
      <c r="F288" s="21"/>
      <c r="G288" s="29"/>
      <c r="H288" s="18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21"/>
      <c r="AH288" s="21"/>
    </row>
    <row r="289" spans="1:34" ht="12.75" customHeight="1">
      <c r="A289" s="19"/>
      <c r="B289" s="19"/>
      <c r="C289" s="19"/>
      <c r="D289" s="19"/>
      <c r="E289" s="19"/>
      <c r="F289" s="21"/>
      <c r="G289" s="29"/>
      <c r="H289" s="18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  <c r="AF289" s="21"/>
      <c r="AG289" s="21"/>
      <c r="AH289" s="21"/>
    </row>
    <row r="290" spans="1:34" ht="12.75" customHeight="1">
      <c r="A290" s="19"/>
      <c r="B290" s="19"/>
      <c r="C290" s="19"/>
      <c r="D290" s="19"/>
      <c r="E290" s="19"/>
      <c r="F290" s="21"/>
      <c r="G290" s="29"/>
      <c r="H290" s="18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  <c r="AG290" s="21"/>
      <c r="AH290" s="21"/>
    </row>
    <row r="291" spans="1:34" ht="12.75" customHeight="1">
      <c r="A291" s="19"/>
      <c r="B291" s="19"/>
      <c r="C291" s="19"/>
      <c r="D291" s="19"/>
      <c r="E291" s="19"/>
      <c r="F291" s="21"/>
      <c r="G291" s="29"/>
      <c r="H291" s="18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  <c r="AE291" s="21"/>
      <c r="AF291" s="21"/>
      <c r="AG291" s="21"/>
      <c r="AH291" s="21"/>
    </row>
    <row r="292" spans="1:34" ht="12.75" customHeight="1">
      <c r="A292" s="19"/>
      <c r="B292" s="19"/>
      <c r="C292" s="19"/>
      <c r="D292" s="19"/>
      <c r="E292" s="19"/>
      <c r="F292" s="21"/>
      <c r="G292" s="29"/>
      <c r="H292" s="18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  <c r="AG292" s="21"/>
      <c r="AH292" s="21"/>
    </row>
    <row r="293" spans="1:34" ht="12.75" customHeight="1">
      <c r="A293" s="19"/>
      <c r="B293" s="19"/>
      <c r="C293" s="19"/>
      <c r="D293" s="19"/>
      <c r="E293" s="19"/>
      <c r="F293" s="21"/>
      <c r="G293" s="29"/>
      <c r="H293" s="18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  <c r="AE293" s="21"/>
      <c r="AF293" s="21"/>
      <c r="AG293" s="21"/>
      <c r="AH293" s="21"/>
    </row>
    <row r="294" spans="1:34" ht="12.75" customHeight="1">
      <c r="A294" s="19"/>
      <c r="B294" s="19"/>
      <c r="C294" s="19"/>
      <c r="D294" s="19"/>
      <c r="E294" s="19"/>
      <c r="F294" s="21"/>
      <c r="G294" s="29"/>
      <c r="H294" s="18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  <c r="AF294" s="21"/>
      <c r="AG294" s="21"/>
      <c r="AH294" s="21"/>
    </row>
    <row r="295" spans="1:34" ht="12.75" customHeight="1">
      <c r="A295" s="19"/>
      <c r="B295" s="19"/>
      <c r="C295" s="19"/>
      <c r="D295" s="19"/>
      <c r="E295" s="19"/>
      <c r="F295" s="21"/>
      <c r="G295" s="29"/>
      <c r="H295" s="18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  <c r="AE295" s="21"/>
      <c r="AF295" s="21"/>
      <c r="AG295" s="21"/>
      <c r="AH295" s="21"/>
    </row>
    <row r="296" spans="1:34" ht="12.75" customHeight="1">
      <c r="A296" s="19"/>
      <c r="B296" s="19"/>
      <c r="C296" s="19"/>
      <c r="D296" s="19"/>
      <c r="E296" s="19"/>
      <c r="F296" s="21"/>
      <c r="G296" s="29"/>
      <c r="H296" s="18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  <c r="AG296" s="21"/>
      <c r="AH296" s="21"/>
    </row>
    <row r="297" spans="1:34" ht="12.75" customHeight="1">
      <c r="A297" s="19"/>
      <c r="B297" s="19"/>
      <c r="C297" s="19"/>
      <c r="D297" s="19"/>
      <c r="E297" s="19"/>
      <c r="F297" s="21"/>
      <c r="G297" s="29"/>
      <c r="H297" s="18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  <c r="AF297" s="21"/>
      <c r="AG297" s="21"/>
      <c r="AH297" s="21"/>
    </row>
    <row r="298" spans="1:34" ht="12.75" customHeight="1">
      <c r="A298" s="19"/>
      <c r="B298" s="19"/>
      <c r="C298" s="19"/>
      <c r="D298" s="19"/>
      <c r="E298" s="19"/>
      <c r="F298" s="21"/>
      <c r="G298" s="29"/>
      <c r="H298" s="18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  <c r="AG298" s="21"/>
      <c r="AH298" s="21"/>
    </row>
    <row r="299" spans="1:34" ht="12.75" customHeight="1">
      <c r="A299" s="19"/>
      <c r="B299" s="19"/>
      <c r="C299" s="19"/>
      <c r="D299" s="19"/>
      <c r="E299" s="19"/>
      <c r="F299" s="21"/>
      <c r="G299" s="29"/>
      <c r="H299" s="18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  <c r="AE299" s="21"/>
      <c r="AF299" s="21"/>
      <c r="AG299" s="21"/>
      <c r="AH299" s="21"/>
    </row>
    <row r="300" spans="1:34" ht="12.75" customHeight="1">
      <c r="A300" s="19"/>
      <c r="B300" s="19"/>
      <c r="C300" s="19"/>
      <c r="D300" s="19"/>
      <c r="E300" s="19"/>
      <c r="F300" s="21"/>
      <c r="G300" s="29"/>
      <c r="H300" s="18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  <c r="AE300" s="21"/>
      <c r="AF300" s="21"/>
      <c r="AG300" s="21"/>
      <c r="AH300" s="21"/>
    </row>
    <row r="301" spans="1:34" ht="12.75" customHeight="1">
      <c r="A301" s="19"/>
      <c r="B301" s="19"/>
      <c r="C301" s="19"/>
      <c r="D301" s="19"/>
      <c r="E301" s="19"/>
      <c r="F301" s="21"/>
      <c r="G301" s="29"/>
      <c r="H301" s="18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  <c r="AE301" s="21"/>
      <c r="AF301" s="21"/>
      <c r="AG301" s="21"/>
      <c r="AH301" s="21"/>
    </row>
    <row r="302" spans="1:34" ht="12.75" customHeight="1">
      <c r="A302" s="19"/>
      <c r="B302" s="19"/>
      <c r="C302" s="19"/>
      <c r="D302" s="19"/>
      <c r="E302" s="19"/>
      <c r="F302" s="21"/>
      <c r="G302" s="29"/>
      <c r="H302" s="18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  <c r="AE302" s="21"/>
      <c r="AF302" s="21"/>
      <c r="AG302" s="21"/>
      <c r="AH302" s="21"/>
    </row>
    <row r="303" spans="1:34" ht="12.75" customHeight="1">
      <c r="A303" s="19"/>
      <c r="B303" s="19"/>
      <c r="C303" s="19"/>
      <c r="D303" s="19"/>
      <c r="E303" s="19"/>
      <c r="F303" s="21"/>
      <c r="G303" s="29"/>
      <c r="H303" s="18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21"/>
      <c r="AH303" s="21"/>
    </row>
    <row r="304" spans="1:34" ht="12.75" customHeight="1">
      <c r="A304" s="19"/>
      <c r="B304" s="19"/>
      <c r="C304" s="19"/>
      <c r="D304" s="19"/>
      <c r="E304" s="19"/>
      <c r="F304" s="21"/>
      <c r="G304" s="29"/>
      <c r="H304" s="18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1"/>
      <c r="AH304" s="21"/>
    </row>
    <row r="305" spans="1:34" ht="12.75" customHeight="1">
      <c r="A305" s="19"/>
      <c r="B305" s="19"/>
      <c r="C305" s="19"/>
      <c r="D305" s="19"/>
      <c r="E305" s="19"/>
      <c r="F305" s="21"/>
      <c r="G305" s="29"/>
      <c r="H305" s="18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  <c r="AE305" s="21"/>
      <c r="AF305" s="21"/>
      <c r="AG305" s="21"/>
      <c r="AH305" s="21"/>
    </row>
    <row r="306" spans="1:34" ht="12.75" customHeight="1">
      <c r="A306" s="19"/>
      <c r="B306" s="19"/>
      <c r="C306" s="19"/>
      <c r="D306" s="19"/>
      <c r="E306" s="19"/>
      <c r="F306" s="21"/>
      <c r="G306" s="29"/>
      <c r="H306" s="18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  <c r="AE306" s="21"/>
      <c r="AF306" s="21"/>
      <c r="AG306" s="21"/>
      <c r="AH306" s="21"/>
    </row>
    <row r="307" spans="1:34" ht="12.75" customHeight="1">
      <c r="A307" s="19"/>
      <c r="B307" s="19"/>
      <c r="C307" s="19"/>
      <c r="D307" s="19"/>
      <c r="E307" s="19"/>
      <c r="F307" s="21"/>
      <c r="G307" s="29"/>
      <c r="H307" s="18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  <c r="AE307" s="21"/>
      <c r="AF307" s="21"/>
      <c r="AG307" s="21"/>
      <c r="AH307" s="21"/>
    </row>
    <row r="308" spans="1:34" ht="12.75" customHeight="1">
      <c r="A308" s="19"/>
      <c r="B308" s="19"/>
      <c r="C308" s="19"/>
      <c r="D308" s="19"/>
      <c r="E308" s="19"/>
      <c r="F308" s="21"/>
      <c r="G308" s="29"/>
      <c r="H308" s="18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  <c r="AE308" s="21"/>
      <c r="AF308" s="21"/>
      <c r="AG308" s="21"/>
      <c r="AH308" s="21"/>
    </row>
    <row r="309" spans="1:34" ht="12.75" customHeight="1">
      <c r="A309" s="19"/>
      <c r="B309" s="19"/>
      <c r="C309" s="19"/>
      <c r="D309" s="19"/>
      <c r="E309" s="19"/>
      <c r="F309" s="21"/>
      <c r="G309" s="29"/>
      <c r="H309" s="18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  <c r="AE309" s="21"/>
      <c r="AF309" s="21"/>
      <c r="AG309" s="21"/>
      <c r="AH309" s="21"/>
    </row>
    <row r="310" spans="1:34" ht="12.75" customHeight="1">
      <c r="A310" s="19"/>
      <c r="B310" s="19"/>
      <c r="C310" s="19"/>
      <c r="D310" s="19"/>
      <c r="E310" s="19"/>
      <c r="F310" s="21"/>
      <c r="G310" s="29"/>
      <c r="H310" s="18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  <c r="AE310" s="21"/>
      <c r="AF310" s="21"/>
      <c r="AG310" s="21"/>
      <c r="AH310" s="21"/>
    </row>
    <row r="311" spans="1:34" ht="12.75" customHeight="1">
      <c r="A311" s="19"/>
      <c r="B311" s="19"/>
      <c r="C311" s="19"/>
      <c r="D311" s="19"/>
      <c r="E311" s="19"/>
      <c r="F311" s="21"/>
      <c r="G311" s="29"/>
      <c r="H311" s="18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  <c r="AE311" s="21"/>
      <c r="AF311" s="21"/>
      <c r="AG311" s="21"/>
      <c r="AH311" s="21"/>
    </row>
    <row r="312" spans="1:34" ht="12.75" customHeight="1">
      <c r="A312" s="19"/>
      <c r="B312" s="19"/>
      <c r="C312" s="19"/>
      <c r="D312" s="19"/>
      <c r="E312" s="19"/>
      <c r="F312" s="21"/>
      <c r="G312" s="29"/>
      <c r="H312" s="18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F312" s="21"/>
      <c r="AG312" s="21"/>
      <c r="AH312" s="21"/>
    </row>
    <row r="313" spans="1:34" ht="12.75" customHeight="1">
      <c r="A313" s="19"/>
      <c r="B313" s="19"/>
      <c r="C313" s="19"/>
      <c r="D313" s="19"/>
      <c r="E313" s="19"/>
      <c r="F313" s="21"/>
      <c r="G313" s="29"/>
      <c r="H313" s="18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  <c r="AE313" s="21"/>
      <c r="AF313" s="21"/>
      <c r="AG313" s="21"/>
      <c r="AH313" s="21"/>
    </row>
    <row r="314" spans="1:34" ht="12.75" customHeight="1">
      <c r="A314" s="19"/>
      <c r="B314" s="19"/>
      <c r="C314" s="19"/>
      <c r="D314" s="19"/>
      <c r="E314" s="19"/>
      <c r="F314" s="21"/>
      <c r="G314" s="29"/>
      <c r="H314" s="18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  <c r="AF314" s="21"/>
      <c r="AG314" s="21"/>
      <c r="AH314" s="21"/>
    </row>
    <row r="315" spans="1:34" ht="12.75" customHeight="1">
      <c r="A315" s="19"/>
      <c r="B315" s="19"/>
      <c r="C315" s="19"/>
      <c r="D315" s="19"/>
      <c r="E315" s="19"/>
      <c r="F315" s="21"/>
      <c r="G315" s="29"/>
      <c r="H315" s="18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  <c r="AF315" s="21"/>
      <c r="AG315" s="21"/>
      <c r="AH315" s="21"/>
    </row>
    <row r="316" spans="1:34" ht="12.75" customHeight="1">
      <c r="A316" s="19"/>
      <c r="B316" s="19"/>
      <c r="C316" s="19"/>
      <c r="D316" s="19"/>
      <c r="E316" s="19"/>
      <c r="F316" s="21"/>
      <c r="G316" s="29"/>
      <c r="H316" s="18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  <c r="AF316" s="21"/>
      <c r="AG316" s="21"/>
      <c r="AH316" s="21"/>
    </row>
    <row r="317" spans="1:34" ht="12.75" customHeight="1">
      <c r="A317" s="19"/>
      <c r="B317" s="19"/>
      <c r="C317" s="19"/>
      <c r="D317" s="19"/>
      <c r="E317" s="19"/>
      <c r="F317" s="21"/>
      <c r="G317" s="29"/>
      <c r="H317" s="18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  <c r="AE317" s="21"/>
      <c r="AF317" s="21"/>
      <c r="AG317" s="21"/>
      <c r="AH317" s="21"/>
    </row>
    <row r="318" spans="1:34" ht="12.75" customHeight="1">
      <c r="A318" s="19"/>
      <c r="B318" s="19"/>
      <c r="C318" s="19"/>
      <c r="D318" s="19"/>
      <c r="E318" s="19"/>
      <c r="F318" s="21"/>
      <c r="G318" s="29"/>
      <c r="H318" s="18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  <c r="AE318" s="21"/>
      <c r="AF318" s="21"/>
      <c r="AG318" s="21"/>
      <c r="AH318" s="21"/>
    </row>
    <row r="319" spans="1:34" ht="12.75" customHeight="1">
      <c r="A319" s="19"/>
      <c r="B319" s="19"/>
      <c r="C319" s="19"/>
      <c r="D319" s="19"/>
      <c r="E319" s="19"/>
      <c r="F319" s="21"/>
      <c r="G319" s="29"/>
      <c r="H319" s="18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  <c r="AE319" s="21"/>
      <c r="AF319" s="21"/>
      <c r="AG319" s="21"/>
      <c r="AH319" s="21"/>
    </row>
    <row r="320" spans="1:34" ht="12.75" customHeight="1">
      <c r="A320" s="19"/>
      <c r="B320" s="19"/>
      <c r="C320" s="19"/>
      <c r="D320" s="19"/>
      <c r="E320" s="19"/>
      <c r="F320" s="21"/>
      <c r="G320" s="29"/>
      <c r="H320" s="18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  <c r="AF320" s="21"/>
      <c r="AG320" s="21"/>
      <c r="AH320" s="21"/>
    </row>
    <row r="321" spans="1:34" ht="12.75" customHeight="1">
      <c r="A321" s="19"/>
      <c r="B321" s="19"/>
      <c r="C321" s="19"/>
      <c r="D321" s="19"/>
      <c r="E321" s="19"/>
      <c r="F321" s="21"/>
      <c r="G321" s="29"/>
      <c r="H321" s="18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  <c r="AE321" s="21"/>
      <c r="AF321" s="21"/>
      <c r="AG321" s="21"/>
      <c r="AH321" s="21"/>
    </row>
    <row r="322" spans="1:34" ht="12.75" customHeight="1">
      <c r="A322" s="19"/>
      <c r="B322" s="19"/>
      <c r="C322" s="19"/>
      <c r="D322" s="19"/>
      <c r="E322" s="19"/>
      <c r="F322" s="21"/>
      <c r="G322" s="29"/>
      <c r="H322" s="18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  <c r="AG322" s="21"/>
      <c r="AH322" s="21"/>
    </row>
    <row r="323" spans="1:34" ht="12.75" customHeight="1">
      <c r="A323" s="19"/>
      <c r="B323" s="19"/>
      <c r="C323" s="19"/>
      <c r="D323" s="19"/>
      <c r="E323" s="19"/>
      <c r="F323" s="21"/>
      <c r="G323" s="29"/>
      <c r="H323" s="18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  <c r="AE323" s="21"/>
      <c r="AF323" s="21"/>
      <c r="AG323" s="21"/>
      <c r="AH323" s="21"/>
    </row>
    <row r="324" spans="1:34" ht="12.75" customHeight="1">
      <c r="A324" s="19"/>
      <c r="B324" s="19"/>
      <c r="C324" s="19"/>
      <c r="D324" s="19"/>
      <c r="E324" s="19"/>
      <c r="F324" s="21"/>
      <c r="G324" s="29"/>
      <c r="H324" s="18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  <c r="AF324" s="21"/>
      <c r="AG324" s="21"/>
      <c r="AH324" s="21"/>
    </row>
    <row r="325" spans="1:34" ht="12.75" customHeight="1">
      <c r="A325" s="19"/>
      <c r="B325" s="19"/>
      <c r="C325" s="19"/>
      <c r="D325" s="19"/>
      <c r="E325" s="19"/>
      <c r="F325" s="21"/>
      <c r="G325" s="29"/>
      <c r="H325" s="18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  <c r="AE325" s="21"/>
      <c r="AF325" s="21"/>
      <c r="AG325" s="21"/>
      <c r="AH325" s="21"/>
    </row>
    <row r="326" spans="1:34" ht="12.75" customHeight="1">
      <c r="A326" s="19"/>
      <c r="B326" s="19"/>
      <c r="C326" s="19"/>
      <c r="D326" s="19"/>
      <c r="E326" s="19"/>
      <c r="F326" s="21"/>
      <c r="G326" s="29"/>
      <c r="H326" s="18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  <c r="AE326" s="21"/>
      <c r="AF326" s="21"/>
      <c r="AG326" s="21"/>
      <c r="AH326" s="21"/>
    </row>
    <row r="327" spans="1:34" ht="12.75" customHeight="1">
      <c r="A327" s="19"/>
      <c r="B327" s="19"/>
      <c r="C327" s="19"/>
      <c r="D327" s="19"/>
      <c r="E327" s="19"/>
      <c r="F327" s="21"/>
      <c r="G327" s="29"/>
      <c r="H327" s="18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  <c r="AE327" s="21"/>
      <c r="AF327" s="21"/>
      <c r="AG327" s="21"/>
      <c r="AH327" s="21"/>
    </row>
    <row r="328" spans="1:34" ht="12.75" customHeight="1">
      <c r="A328" s="19"/>
      <c r="B328" s="19"/>
      <c r="C328" s="19"/>
      <c r="D328" s="19"/>
      <c r="E328" s="19"/>
      <c r="F328" s="21"/>
      <c r="G328" s="29"/>
      <c r="H328" s="18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  <c r="AE328" s="21"/>
      <c r="AF328" s="21"/>
      <c r="AG328" s="21"/>
      <c r="AH328" s="21"/>
    </row>
    <row r="329" spans="1:34" ht="12.75" customHeight="1">
      <c r="A329" s="19"/>
      <c r="B329" s="19"/>
      <c r="C329" s="19"/>
      <c r="D329" s="19"/>
      <c r="E329" s="19"/>
      <c r="F329" s="21"/>
      <c r="G329" s="29"/>
      <c r="H329" s="18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  <c r="AE329" s="21"/>
      <c r="AF329" s="21"/>
      <c r="AG329" s="21"/>
      <c r="AH329" s="21"/>
    </row>
    <row r="330" spans="1:34" ht="12.75" customHeight="1">
      <c r="A330" s="19"/>
      <c r="B330" s="19"/>
      <c r="C330" s="19"/>
      <c r="D330" s="19"/>
      <c r="E330" s="19"/>
      <c r="F330" s="21"/>
      <c r="G330" s="29"/>
      <c r="H330" s="18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  <c r="AE330" s="21"/>
      <c r="AF330" s="21"/>
      <c r="AG330" s="21"/>
      <c r="AH330" s="21"/>
    </row>
    <row r="331" spans="1:34" ht="12.75" customHeight="1">
      <c r="A331" s="19"/>
      <c r="B331" s="19"/>
      <c r="C331" s="19"/>
      <c r="D331" s="19"/>
      <c r="E331" s="19"/>
      <c r="F331" s="21"/>
      <c r="G331" s="29"/>
      <c r="H331" s="18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  <c r="AE331" s="21"/>
      <c r="AF331" s="21"/>
      <c r="AG331" s="21"/>
      <c r="AH331" s="21"/>
    </row>
    <row r="332" spans="1:34" ht="12.75" customHeight="1">
      <c r="A332" s="19"/>
      <c r="B332" s="19"/>
      <c r="C332" s="19"/>
      <c r="D332" s="19"/>
      <c r="E332" s="19"/>
      <c r="F332" s="21"/>
      <c r="G332" s="29"/>
      <c r="H332" s="18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  <c r="AE332" s="21"/>
      <c r="AF332" s="21"/>
      <c r="AG332" s="21"/>
      <c r="AH332" s="21"/>
    </row>
    <row r="333" spans="1:34" ht="12.75" customHeight="1">
      <c r="A333" s="19"/>
      <c r="B333" s="19"/>
      <c r="C333" s="19"/>
      <c r="D333" s="19"/>
      <c r="E333" s="19"/>
      <c r="F333" s="21"/>
      <c r="G333" s="29"/>
      <c r="H333" s="18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  <c r="AE333" s="21"/>
      <c r="AF333" s="21"/>
      <c r="AG333" s="21"/>
      <c r="AH333" s="21"/>
    </row>
    <row r="334" spans="1:34" ht="12.75" customHeight="1">
      <c r="A334" s="19"/>
      <c r="B334" s="19"/>
      <c r="C334" s="19"/>
      <c r="D334" s="19"/>
      <c r="E334" s="19"/>
      <c r="F334" s="21"/>
      <c r="G334" s="29"/>
      <c r="H334" s="18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  <c r="AE334" s="21"/>
      <c r="AF334" s="21"/>
      <c r="AG334" s="21"/>
      <c r="AH334" s="21"/>
    </row>
    <row r="335" spans="1:34" ht="12.75" customHeight="1">
      <c r="A335" s="19"/>
      <c r="B335" s="19"/>
      <c r="C335" s="19"/>
      <c r="D335" s="19"/>
      <c r="E335" s="19"/>
      <c r="F335" s="21"/>
      <c r="G335" s="29"/>
      <c r="H335" s="18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  <c r="AE335" s="21"/>
      <c r="AF335" s="21"/>
      <c r="AG335" s="21"/>
      <c r="AH335" s="21"/>
    </row>
    <row r="336" spans="1:34" ht="12.75" customHeight="1">
      <c r="A336" s="19"/>
      <c r="B336" s="19"/>
      <c r="C336" s="19"/>
      <c r="D336" s="19"/>
      <c r="E336" s="19"/>
      <c r="F336" s="21"/>
      <c r="G336" s="29"/>
      <c r="H336" s="18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  <c r="AE336" s="21"/>
      <c r="AF336" s="21"/>
      <c r="AG336" s="21"/>
      <c r="AH336" s="21"/>
    </row>
    <row r="337" spans="1:34" ht="12.75" customHeight="1">
      <c r="A337" s="19"/>
      <c r="B337" s="19"/>
      <c r="C337" s="19"/>
      <c r="D337" s="19"/>
      <c r="E337" s="19"/>
      <c r="F337" s="21"/>
      <c r="G337" s="29"/>
      <c r="H337" s="18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  <c r="AE337" s="21"/>
      <c r="AF337" s="21"/>
      <c r="AG337" s="21"/>
      <c r="AH337" s="21"/>
    </row>
    <row r="338" spans="1:34" ht="12.75" customHeight="1">
      <c r="A338" s="19"/>
      <c r="B338" s="19"/>
      <c r="C338" s="19"/>
      <c r="D338" s="19"/>
      <c r="E338" s="19"/>
      <c r="F338" s="21"/>
      <c r="G338" s="29"/>
      <c r="H338" s="18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  <c r="AE338" s="21"/>
      <c r="AF338" s="21"/>
      <c r="AG338" s="21"/>
      <c r="AH338" s="21"/>
    </row>
    <row r="339" spans="1:34" ht="12.75" customHeight="1">
      <c r="A339" s="19"/>
      <c r="B339" s="19"/>
      <c r="C339" s="19"/>
      <c r="D339" s="19"/>
      <c r="E339" s="19"/>
      <c r="F339" s="21"/>
      <c r="G339" s="29"/>
      <c r="H339" s="18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  <c r="AE339" s="21"/>
      <c r="AF339" s="21"/>
      <c r="AG339" s="21"/>
      <c r="AH339" s="21"/>
    </row>
    <row r="340" spans="1:34" ht="12.75" customHeight="1">
      <c r="A340" s="19"/>
      <c r="B340" s="19"/>
      <c r="C340" s="19"/>
      <c r="D340" s="19"/>
      <c r="E340" s="19"/>
      <c r="F340" s="21"/>
      <c r="G340" s="29"/>
      <c r="H340" s="18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  <c r="AE340" s="21"/>
      <c r="AF340" s="21"/>
      <c r="AG340" s="21"/>
      <c r="AH340" s="21"/>
    </row>
    <row r="341" spans="1:34" ht="12.75" customHeight="1">
      <c r="A341" s="19"/>
      <c r="B341" s="19"/>
      <c r="C341" s="19"/>
      <c r="D341" s="19"/>
      <c r="E341" s="19"/>
      <c r="F341" s="21"/>
      <c r="G341" s="29"/>
      <c r="H341" s="18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  <c r="AE341" s="21"/>
      <c r="AF341" s="21"/>
      <c r="AG341" s="21"/>
      <c r="AH341" s="21"/>
    </row>
    <row r="342" spans="1:34" ht="12.75" customHeight="1">
      <c r="A342" s="19"/>
      <c r="B342" s="19"/>
      <c r="C342" s="19"/>
      <c r="D342" s="19"/>
      <c r="E342" s="19"/>
      <c r="F342" s="21"/>
      <c r="G342" s="29"/>
      <c r="H342" s="18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  <c r="AG342" s="21"/>
      <c r="AH342" s="21"/>
    </row>
    <row r="343" spans="1:34" ht="12.75" customHeight="1">
      <c r="A343" s="19"/>
      <c r="B343" s="19"/>
      <c r="C343" s="19"/>
      <c r="D343" s="19"/>
      <c r="E343" s="19"/>
      <c r="F343" s="21"/>
      <c r="G343" s="29"/>
      <c r="H343" s="18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  <c r="AE343" s="21"/>
      <c r="AF343" s="21"/>
      <c r="AG343" s="21"/>
      <c r="AH343" s="21"/>
    </row>
    <row r="344" spans="1:34" ht="12.75" customHeight="1">
      <c r="A344" s="19"/>
      <c r="B344" s="19"/>
      <c r="C344" s="19"/>
      <c r="D344" s="19"/>
      <c r="E344" s="19"/>
      <c r="F344" s="21"/>
      <c r="G344" s="29"/>
      <c r="H344" s="18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  <c r="AG344" s="21"/>
      <c r="AH344" s="21"/>
    </row>
    <row r="345" spans="1:34" ht="12.75" customHeight="1">
      <c r="A345" s="19"/>
      <c r="B345" s="19"/>
      <c r="C345" s="19"/>
      <c r="D345" s="19"/>
      <c r="E345" s="19"/>
      <c r="F345" s="21"/>
      <c r="G345" s="29"/>
      <c r="H345" s="18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  <c r="AE345" s="21"/>
      <c r="AF345" s="21"/>
      <c r="AG345" s="21"/>
      <c r="AH345" s="21"/>
    </row>
    <row r="346" spans="1:34" ht="12.75" customHeight="1">
      <c r="A346" s="19"/>
      <c r="B346" s="19"/>
      <c r="C346" s="19"/>
      <c r="D346" s="19"/>
      <c r="E346" s="19"/>
      <c r="F346" s="21"/>
      <c r="G346" s="29"/>
      <c r="H346" s="18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  <c r="AF346" s="21"/>
      <c r="AG346" s="21"/>
      <c r="AH346" s="21"/>
    </row>
    <row r="347" spans="1:34" ht="12.75" customHeight="1">
      <c r="A347" s="19"/>
      <c r="B347" s="19"/>
      <c r="C347" s="19"/>
      <c r="D347" s="19"/>
      <c r="E347" s="19"/>
      <c r="F347" s="21"/>
      <c r="G347" s="29"/>
      <c r="H347" s="18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  <c r="AE347" s="21"/>
      <c r="AF347" s="21"/>
      <c r="AG347" s="21"/>
      <c r="AH347" s="21"/>
    </row>
    <row r="348" spans="1:34" ht="12.75" customHeight="1">
      <c r="A348" s="19"/>
      <c r="B348" s="19"/>
      <c r="C348" s="19"/>
      <c r="D348" s="19"/>
      <c r="E348" s="19"/>
      <c r="F348" s="21"/>
      <c r="G348" s="29"/>
      <c r="H348" s="18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21"/>
      <c r="AH348" s="21"/>
    </row>
    <row r="349" spans="1:34" ht="12.75" customHeight="1">
      <c r="A349" s="19"/>
      <c r="B349" s="19"/>
      <c r="C349" s="19"/>
      <c r="D349" s="19"/>
      <c r="E349" s="19"/>
      <c r="F349" s="21"/>
      <c r="G349" s="29"/>
      <c r="H349" s="18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  <c r="AG349" s="21"/>
      <c r="AH349" s="21"/>
    </row>
    <row r="350" spans="1:34" ht="12.75" customHeight="1">
      <c r="A350" s="19"/>
      <c r="B350" s="19"/>
      <c r="C350" s="19"/>
      <c r="D350" s="19"/>
      <c r="E350" s="19"/>
      <c r="F350" s="21"/>
      <c r="G350" s="29"/>
      <c r="H350" s="18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  <c r="AE350" s="21"/>
      <c r="AF350" s="21"/>
      <c r="AG350" s="21"/>
      <c r="AH350" s="21"/>
    </row>
    <row r="351" spans="1:34" ht="12.75" customHeight="1">
      <c r="A351" s="19"/>
      <c r="B351" s="19"/>
      <c r="C351" s="19"/>
      <c r="D351" s="19"/>
      <c r="E351" s="19"/>
      <c r="F351" s="21"/>
      <c r="G351" s="29"/>
      <c r="H351" s="18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  <c r="AE351" s="21"/>
      <c r="AF351" s="21"/>
      <c r="AG351" s="21"/>
      <c r="AH351" s="21"/>
    </row>
    <row r="352" spans="1:34" ht="12.75" customHeight="1">
      <c r="A352" s="19"/>
      <c r="B352" s="19"/>
      <c r="C352" s="19"/>
      <c r="D352" s="19"/>
      <c r="E352" s="19"/>
      <c r="F352" s="21"/>
      <c r="G352" s="29"/>
      <c r="H352" s="18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  <c r="AG352" s="21"/>
      <c r="AH352" s="21"/>
    </row>
    <row r="353" spans="1:34" ht="12.75" customHeight="1">
      <c r="A353" s="19"/>
      <c r="B353" s="19"/>
      <c r="C353" s="19"/>
      <c r="D353" s="19"/>
      <c r="E353" s="19"/>
      <c r="F353" s="21"/>
      <c r="G353" s="29"/>
      <c r="H353" s="18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  <c r="AE353" s="21"/>
      <c r="AF353" s="21"/>
      <c r="AG353" s="21"/>
      <c r="AH353" s="21"/>
    </row>
    <row r="354" spans="1:34" ht="12.75" customHeight="1">
      <c r="A354" s="19"/>
      <c r="B354" s="19"/>
      <c r="C354" s="19"/>
      <c r="D354" s="19"/>
      <c r="E354" s="19"/>
      <c r="F354" s="21"/>
      <c r="G354" s="29"/>
      <c r="H354" s="18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  <c r="AF354" s="21"/>
      <c r="AG354" s="21"/>
      <c r="AH354" s="21"/>
    </row>
    <row r="355" spans="1:34" ht="12.75" customHeight="1">
      <c r="A355" s="19"/>
      <c r="B355" s="19"/>
      <c r="C355" s="19"/>
      <c r="D355" s="19"/>
      <c r="E355" s="19"/>
      <c r="F355" s="21"/>
      <c r="G355" s="29"/>
      <c r="H355" s="18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  <c r="AE355" s="21"/>
      <c r="AF355" s="21"/>
      <c r="AG355" s="21"/>
      <c r="AH355" s="21"/>
    </row>
    <row r="356" spans="1:34" ht="12.75" customHeight="1">
      <c r="A356" s="19"/>
      <c r="B356" s="19"/>
      <c r="C356" s="19"/>
      <c r="D356" s="19"/>
      <c r="E356" s="19"/>
      <c r="F356" s="21"/>
      <c r="G356" s="29"/>
      <c r="H356" s="18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  <c r="AE356" s="21"/>
      <c r="AF356" s="21"/>
      <c r="AG356" s="21"/>
      <c r="AH356" s="21"/>
    </row>
    <row r="357" spans="1:34" ht="12.75" customHeight="1">
      <c r="A357" s="19"/>
      <c r="B357" s="19"/>
      <c r="C357" s="19"/>
      <c r="D357" s="19"/>
      <c r="E357" s="19"/>
      <c r="F357" s="21"/>
      <c r="G357" s="29"/>
      <c r="H357" s="18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  <c r="AE357" s="21"/>
      <c r="AF357" s="21"/>
      <c r="AG357" s="21"/>
      <c r="AH357" s="21"/>
    </row>
    <row r="358" spans="1:34" ht="12.75" customHeight="1">
      <c r="A358" s="19"/>
      <c r="B358" s="19"/>
      <c r="C358" s="19"/>
      <c r="D358" s="19"/>
      <c r="E358" s="19"/>
      <c r="F358" s="21"/>
      <c r="G358" s="29"/>
      <c r="H358" s="18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  <c r="AE358" s="21"/>
      <c r="AF358" s="21"/>
      <c r="AG358" s="21"/>
      <c r="AH358" s="21"/>
    </row>
    <row r="359" spans="1:34" ht="12.75" customHeight="1">
      <c r="A359" s="19"/>
      <c r="B359" s="19"/>
      <c r="C359" s="19"/>
      <c r="D359" s="19"/>
      <c r="E359" s="19"/>
      <c r="F359" s="21"/>
      <c r="G359" s="29"/>
      <c r="H359" s="18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  <c r="AE359" s="21"/>
      <c r="AF359" s="21"/>
      <c r="AG359" s="21"/>
      <c r="AH359" s="21"/>
    </row>
    <row r="360" spans="1:34" ht="12.75" customHeight="1">
      <c r="A360" s="19"/>
      <c r="B360" s="19"/>
      <c r="C360" s="19"/>
      <c r="D360" s="19"/>
      <c r="E360" s="19"/>
      <c r="F360" s="21"/>
      <c r="G360" s="29"/>
      <c r="H360" s="18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  <c r="AE360" s="21"/>
      <c r="AF360" s="21"/>
      <c r="AG360" s="21"/>
      <c r="AH360" s="21"/>
    </row>
    <row r="361" spans="1:34" ht="12.75" customHeight="1">
      <c r="A361" s="19"/>
      <c r="B361" s="19"/>
      <c r="C361" s="19"/>
      <c r="D361" s="19"/>
      <c r="E361" s="19"/>
      <c r="F361" s="21"/>
      <c r="G361" s="29"/>
      <c r="H361" s="18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  <c r="AE361" s="21"/>
      <c r="AF361" s="21"/>
      <c r="AG361" s="21"/>
      <c r="AH361" s="21"/>
    </row>
    <row r="362" spans="1:34" ht="12.75" customHeight="1">
      <c r="A362" s="19"/>
      <c r="B362" s="19"/>
      <c r="C362" s="19"/>
      <c r="D362" s="19"/>
      <c r="E362" s="19"/>
      <c r="F362" s="21"/>
      <c r="G362" s="29"/>
      <c r="H362" s="18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  <c r="AE362" s="21"/>
      <c r="AF362" s="21"/>
      <c r="AG362" s="21"/>
      <c r="AH362" s="21"/>
    </row>
    <row r="363" spans="1:34" ht="12.75" customHeight="1">
      <c r="A363" s="19"/>
      <c r="B363" s="19"/>
      <c r="C363" s="19"/>
      <c r="D363" s="19"/>
      <c r="E363" s="19"/>
      <c r="F363" s="21"/>
      <c r="G363" s="29"/>
      <c r="H363" s="18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  <c r="AE363" s="21"/>
      <c r="AF363" s="21"/>
      <c r="AG363" s="21"/>
      <c r="AH363" s="21"/>
    </row>
    <row r="364" spans="1:34" ht="12.75" customHeight="1">
      <c r="A364" s="19"/>
      <c r="B364" s="19"/>
      <c r="C364" s="19"/>
      <c r="D364" s="19"/>
      <c r="E364" s="19"/>
      <c r="F364" s="21"/>
      <c r="G364" s="29"/>
      <c r="H364" s="18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  <c r="AE364" s="21"/>
      <c r="AF364" s="21"/>
      <c r="AG364" s="21"/>
      <c r="AH364" s="21"/>
    </row>
    <row r="365" spans="1:34" ht="12.75" customHeight="1">
      <c r="A365" s="19"/>
      <c r="B365" s="19"/>
      <c r="C365" s="19"/>
      <c r="D365" s="19"/>
      <c r="E365" s="19"/>
      <c r="F365" s="21"/>
      <c r="G365" s="29"/>
      <c r="H365" s="18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  <c r="AE365" s="21"/>
      <c r="AF365" s="21"/>
      <c r="AG365" s="21"/>
      <c r="AH365" s="21"/>
    </row>
    <row r="366" spans="1:34" ht="12.75" customHeight="1">
      <c r="A366" s="19"/>
      <c r="B366" s="19"/>
      <c r="C366" s="19"/>
      <c r="D366" s="19"/>
      <c r="E366" s="19"/>
      <c r="F366" s="21"/>
      <c r="G366" s="29"/>
      <c r="H366" s="18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  <c r="AE366" s="21"/>
      <c r="AF366" s="21"/>
      <c r="AG366" s="21"/>
      <c r="AH366" s="21"/>
    </row>
    <row r="367" spans="1:34" ht="12.75" customHeight="1">
      <c r="A367" s="19"/>
      <c r="B367" s="19"/>
      <c r="C367" s="19"/>
      <c r="D367" s="19"/>
      <c r="E367" s="19"/>
      <c r="F367" s="21"/>
      <c r="G367" s="29"/>
      <c r="H367" s="18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  <c r="AE367" s="21"/>
      <c r="AF367" s="21"/>
      <c r="AG367" s="21"/>
      <c r="AH367" s="21"/>
    </row>
    <row r="368" spans="1:34" ht="12.75" customHeight="1">
      <c r="A368" s="19"/>
      <c r="B368" s="19"/>
      <c r="C368" s="19"/>
      <c r="D368" s="19"/>
      <c r="E368" s="19"/>
      <c r="F368" s="21"/>
      <c r="G368" s="29"/>
      <c r="H368" s="18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  <c r="AE368" s="21"/>
      <c r="AF368" s="21"/>
      <c r="AG368" s="21"/>
      <c r="AH368" s="21"/>
    </row>
    <row r="369" spans="1:34" ht="12.75" customHeight="1">
      <c r="A369" s="19"/>
      <c r="B369" s="19"/>
      <c r="C369" s="19"/>
      <c r="D369" s="19"/>
      <c r="E369" s="19"/>
      <c r="F369" s="21"/>
      <c r="G369" s="29"/>
      <c r="H369" s="18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  <c r="AE369" s="21"/>
      <c r="AF369" s="21"/>
      <c r="AG369" s="21"/>
      <c r="AH369" s="21"/>
    </row>
    <row r="370" spans="1:34" ht="12.75" customHeight="1">
      <c r="A370" s="19"/>
      <c r="B370" s="19"/>
      <c r="C370" s="19"/>
      <c r="D370" s="19"/>
      <c r="E370" s="19"/>
      <c r="F370" s="21"/>
      <c r="G370" s="29"/>
      <c r="H370" s="18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  <c r="AE370" s="21"/>
      <c r="AF370" s="21"/>
      <c r="AG370" s="21"/>
      <c r="AH370" s="21"/>
    </row>
    <row r="371" spans="1:34" ht="12.75" customHeight="1">
      <c r="A371" s="19"/>
      <c r="B371" s="19"/>
      <c r="C371" s="19"/>
      <c r="D371" s="19"/>
      <c r="E371" s="19"/>
      <c r="F371" s="21"/>
      <c r="G371" s="29"/>
      <c r="H371" s="18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  <c r="AE371" s="21"/>
      <c r="AF371" s="21"/>
      <c r="AG371" s="21"/>
      <c r="AH371" s="21"/>
    </row>
    <row r="372" spans="1:34" ht="12.75" customHeight="1">
      <c r="A372" s="19"/>
      <c r="B372" s="19"/>
      <c r="C372" s="19"/>
      <c r="D372" s="19"/>
      <c r="E372" s="19"/>
      <c r="F372" s="21"/>
      <c r="G372" s="29"/>
      <c r="H372" s="18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  <c r="AE372" s="21"/>
      <c r="AF372" s="21"/>
      <c r="AG372" s="21"/>
      <c r="AH372" s="21"/>
    </row>
    <row r="373" spans="1:34" ht="12.75" customHeight="1">
      <c r="A373" s="19"/>
      <c r="B373" s="19"/>
      <c r="C373" s="19"/>
      <c r="D373" s="19"/>
      <c r="E373" s="19"/>
      <c r="F373" s="21"/>
      <c r="G373" s="29"/>
      <c r="H373" s="18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  <c r="AE373" s="21"/>
      <c r="AF373" s="21"/>
      <c r="AG373" s="21"/>
      <c r="AH373" s="21"/>
    </row>
    <row r="374" spans="1:34" ht="12.75" customHeight="1">
      <c r="A374" s="19"/>
      <c r="B374" s="19"/>
      <c r="C374" s="19"/>
      <c r="D374" s="19"/>
      <c r="E374" s="19"/>
      <c r="F374" s="21"/>
      <c r="G374" s="29"/>
      <c r="H374" s="18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  <c r="AE374" s="21"/>
      <c r="AF374" s="21"/>
      <c r="AG374" s="21"/>
      <c r="AH374" s="21"/>
    </row>
    <row r="375" spans="1:34" ht="12.75" customHeight="1">
      <c r="A375" s="19"/>
      <c r="B375" s="19"/>
      <c r="C375" s="19"/>
      <c r="D375" s="19"/>
      <c r="E375" s="19"/>
      <c r="F375" s="21"/>
      <c r="G375" s="29"/>
      <c r="H375" s="18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  <c r="AE375" s="21"/>
      <c r="AF375" s="21"/>
      <c r="AG375" s="21"/>
      <c r="AH375" s="21"/>
    </row>
    <row r="376" spans="1:34" ht="12.75" customHeight="1">
      <c r="A376" s="19"/>
      <c r="B376" s="19"/>
      <c r="C376" s="19"/>
      <c r="D376" s="19"/>
      <c r="E376" s="19"/>
      <c r="F376" s="21"/>
      <c r="G376" s="29"/>
      <c r="H376" s="18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  <c r="AE376" s="21"/>
      <c r="AF376" s="21"/>
      <c r="AG376" s="21"/>
      <c r="AH376" s="21"/>
    </row>
    <row r="377" spans="1:34" ht="12.75" customHeight="1">
      <c r="A377" s="19"/>
      <c r="B377" s="19"/>
      <c r="C377" s="19"/>
      <c r="D377" s="19"/>
      <c r="E377" s="19"/>
      <c r="F377" s="21"/>
      <c r="G377" s="29"/>
      <c r="H377" s="18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  <c r="AE377" s="21"/>
      <c r="AF377" s="21"/>
      <c r="AG377" s="21"/>
      <c r="AH377" s="21"/>
    </row>
    <row r="378" spans="1:34" ht="12.75" customHeight="1">
      <c r="A378" s="19"/>
      <c r="B378" s="19"/>
      <c r="C378" s="19"/>
      <c r="D378" s="19"/>
      <c r="E378" s="19"/>
      <c r="F378" s="21"/>
      <c r="G378" s="29"/>
      <c r="H378" s="18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  <c r="AE378" s="21"/>
      <c r="AF378" s="21"/>
      <c r="AG378" s="21"/>
      <c r="AH378" s="21"/>
    </row>
    <row r="379" spans="1:34" ht="12.75" customHeight="1">
      <c r="A379" s="19"/>
      <c r="B379" s="19"/>
      <c r="C379" s="19"/>
      <c r="D379" s="19"/>
      <c r="E379" s="19"/>
      <c r="F379" s="21"/>
      <c r="G379" s="29"/>
      <c r="H379" s="18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  <c r="AE379" s="21"/>
      <c r="AF379" s="21"/>
      <c r="AG379" s="21"/>
      <c r="AH379" s="21"/>
    </row>
    <row r="380" spans="1:34" ht="12.75" customHeight="1">
      <c r="A380" s="19"/>
      <c r="B380" s="19"/>
      <c r="C380" s="19"/>
      <c r="D380" s="19"/>
      <c r="E380" s="19"/>
      <c r="F380" s="21"/>
      <c r="G380" s="29"/>
      <c r="H380" s="18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  <c r="AE380" s="21"/>
      <c r="AF380" s="21"/>
      <c r="AG380" s="21"/>
      <c r="AH380" s="21"/>
    </row>
    <row r="381" spans="1:34" ht="12.75" customHeight="1">
      <c r="A381" s="19"/>
      <c r="B381" s="19"/>
      <c r="C381" s="19"/>
      <c r="D381" s="19"/>
      <c r="E381" s="19"/>
      <c r="F381" s="21"/>
      <c r="G381" s="29"/>
      <c r="H381" s="18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  <c r="AE381" s="21"/>
      <c r="AF381" s="21"/>
      <c r="AG381" s="21"/>
      <c r="AH381" s="21"/>
    </row>
    <row r="382" spans="1:34" ht="12.75" customHeight="1">
      <c r="A382" s="19"/>
      <c r="B382" s="19"/>
      <c r="C382" s="19"/>
      <c r="D382" s="19"/>
      <c r="E382" s="19"/>
      <c r="F382" s="21"/>
      <c r="G382" s="29"/>
      <c r="H382" s="18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  <c r="AE382" s="21"/>
      <c r="AF382" s="21"/>
      <c r="AG382" s="21"/>
      <c r="AH382" s="21"/>
    </row>
    <row r="383" spans="1:34" ht="12.75" customHeight="1">
      <c r="A383" s="19"/>
      <c r="B383" s="19"/>
      <c r="C383" s="19"/>
      <c r="D383" s="19"/>
      <c r="E383" s="19"/>
      <c r="F383" s="21"/>
      <c r="G383" s="29"/>
      <c r="H383" s="18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  <c r="AE383" s="21"/>
      <c r="AF383" s="21"/>
      <c r="AG383" s="21"/>
      <c r="AH383" s="21"/>
    </row>
    <row r="384" spans="1:34" ht="12.75" customHeight="1">
      <c r="A384" s="19"/>
      <c r="B384" s="19"/>
      <c r="C384" s="19"/>
      <c r="D384" s="19"/>
      <c r="E384" s="19"/>
      <c r="F384" s="21"/>
      <c r="G384" s="29"/>
      <c r="H384" s="18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  <c r="AE384" s="21"/>
      <c r="AF384" s="21"/>
      <c r="AG384" s="21"/>
      <c r="AH384" s="21"/>
    </row>
    <row r="385" spans="1:34" ht="12.75" customHeight="1">
      <c r="A385" s="19"/>
      <c r="B385" s="19"/>
      <c r="C385" s="19"/>
      <c r="D385" s="19"/>
      <c r="E385" s="19"/>
      <c r="F385" s="21"/>
      <c r="G385" s="29"/>
      <c r="H385" s="18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  <c r="AE385" s="21"/>
      <c r="AF385" s="21"/>
      <c r="AG385" s="21"/>
      <c r="AH385" s="21"/>
    </row>
    <row r="386" spans="1:34" ht="12.75" customHeight="1">
      <c r="A386" s="19"/>
      <c r="B386" s="19"/>
      <c r="C386" s="19"/>
      <c r="D386" s="19"/>
      <c r="E386" s="19"/>
      <c r="F386" s="21"/>
      <c r="G386" s="29"/>
      <c r="H386" s="18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  <c r="AE386" s="21"/>
      <c r="AF386" s="21"/>
      <c r="AG386" s="21"/>
      <c r="AH386" s="21"/>
    </row>
    <row r="387" spans="1:34" ht="12.75" customHeight="1">
      <c r="A387" s="19"/>
      <c r="B387" s="19"/>
      <c r="C387" s="19"/>
      <c r="D387" s="19"/>
      <c r="E387" s="19"/>
      <c r="F387" s="21"/>
      <c r="G387" s="29"/>
      <c r="H387" s="18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  <c r="AE387" s="21"/>
      <c r="AF387" s="21"/>
      <c r="AG387" s="21"/>
      <c r="AH387" s="21"/>
    </row>
    <row r="388" spans="1:34" ht="12.75" customHeight="1">
      <c r="A388" s="19"/>
      <c r="B388" s="19"/>
      <c r="C388" s="19"/>
      <c r="D388" s="19"/>
      <c r="E388" s="19"/>
      <c r="F388" s="21"/>
      <c r="G388" s="29"/>
      <c r="H388" s="18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  <c r="AE388" s="21"/>
      <c r="AF388" s="21"/>
      <c r="AG388" s="21"/>
      <c r="AH388" s="21"/>
    </row>
    <row r="389" spans="1:34" ht="12.75" customHeight="1">
      <c r="A389" s="19"/>
      <c r="B389" s="19"/>
      <c r="C389" s="19"/>
      <c r="D389" s="19"/>
      <c r="E389" s="19"/>
      <c r="F389" s="21"/>
      <c r="G389" s="29"/>
      <c r="H389" s="18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  <c r="AE389" s="21"/>
      <c r="AF389" s="21"/>
      <c r="AG389" s="21"/>
      <c r="AH389" s="21"/>
    </row>
    <row r="390" spans="1:34" ht="12.75" customHeight="1">
      <c r="A390" s="19"/>
      <c r="B390" s="19"/>
      <c r="C390" s="19"/>
      <c r="D390" s="19"/>
      <c r="E390" s="19"/>
      <c r="F390" s="21"/>
      <c r="G390" s="29"/>
      <c r="H390" s="18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  <c r="AE390" s="21"/>
      <c r="AF390" s="21"/>
      <c r="AG390" s="21"/>
      <c r="AH390" s="21"/>
    </row>
    <row r="391" spans="1:34" ht="12.75" customHeight="1">
      <c r="A391" s="19"/>
      <c r="B391" s="19"/>
      <c r="C391" s="19"/>
      <c r="D391" s="19"/>
      <c r="E391" s="19"/>
      <c r="F391" s="21"/>
      <c r="G391" s="29"/>
      <c r="H391" s="18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  <c r="AE391" s="21"/>
      <c r="AF391" s="21"/>
      <c r="AG391" s="21"/>
      <c r="AH391" s="21"/>
    </row>
    <row r="392" spans="1:34" ht="12.75" customHeight="1">
      <c r="A392" s="19"/>
      <c r="B392" s="19"/>
      <c r="C392" s="19"/>
      <c r="D392" s="19"/>
      <c r="E392" s="19"/>
      <c r="F392" s="21"/>
      <c r="G392" s="29"/>
      <c r="H392" s="18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  <c r="AE392" s="21"/>
      <c r="AF392" s="21"/>
      <c r="AG392" s="21"/>
      <c r="AH392" s="21"/>
    </row>
    <row r="393" spans="1:34" ht="12.75" customHeight="1">
      <c r="A393" s="19"/>
      <c r="B393" s="19"/>
      <c r="C393" s="19"/>
      <c r="D393" s="19"/>
      <c r="E393" s="19"/>
      <c r="F393" s="21"/>
      <c r="G393" s="29"/>
      <c r="H393" s="18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  <c r="AE393" s="21"/>
      <c r="AF393" s="21"/>
      <c r="AG393" s="21"/>
      <c r="AH393" s="21"/>
    </row>
    <row r="394" spans="1:34" ht="12.75" customHeight="1">
      <c r="A394" s="19"/>
      <c r="B394" s="19"/>
      <c r="C394" s="19"/>
      <c r="D394" s="19"/>
      <c r="E394" s="19"/>
      <c r="F394" s="21"/>
      <c r="G394" s="29"/>
      <c r="H394" s="18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  <c r="AE394" s="21"/>
      <c r="AF394" s="21"/>
      <c r="AG394" s="21"/>
      <c r="AH394" s="21"/>
    </row>
    <row r="395" spans="1:34" ht="12.75" customHeight="1">
      <c r="A395" s="19"/>
      <c r="B395" s="19"/>
      <c r="C395" s="19"/>
      <c r="D395" s="19"/>
      <c r="E395" s="19"/>
      <c r="F395" s="21"/>
      <c r="G395" s="29"/>
      <c r="H395" s="18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  <c r="AE395" s="21"/>
      <c r="AF395" s="21"/>
      <c r="AG395" s="21"/>
      <c r="AH395" s="21"/>
    </row>
    <row r="396" spans="1:34" ht="12.75" customHeight="1">
      <c r="A396" s="19"/>
      <c r="B396" s="19"/>
      <c r="C396" s="19"/>
      <c r="D396" s="19"/>
      <c r="E396" s="19"/>
      <c r="F396" s="21"/>
      <c r="G396" s="29"/>
      <c r="H396" s="18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  <c r="AE396" s="21"/>
      <c r="AF396" s="21"/>
      <c r="AG396" s="21"/>
      <c r="AH396" s="21"/>
    </row>
    <row r="397" spans="1:34" ht="12.75" customHeight="1">
      <c r="A397" s="19"/>
      <c r="B397" s="19"/>
      <c r="C397" s="19"/>
      <c r="D397" s="19"/>
      <c r="E397" s="19"/>
      <c r="F397" s="21"/>
      <c r="G397" s="29"/>
      <c r="H397" s="18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  <c r="AE397" s="21"/>
      <c r="AF397" s="21"/>
      <c r="AG397" s="21"/>
      <c r="AH397" s="21"/>
    </row>
    <row r="398" spans="1:34" ht="12.75" customHeight="1">
      <c r="A398" s="19"/>
      <c r="B398" s="19"/>
      <c r="C398" s="19"/>
      <c r="D398" s="19"/>
      <c r="E398" s="19"/>
      <c r="F398" s="21"/>
      <c r="G398" s="29"/>
      <c r="H398" s="18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  <c r="AE398" s="21"/>
      <c r="AF398" s="21"/>
      <c r="AG398" s="21"/>
      <c r="AH398" s="21"/>
    </row>
    <row r="399" spans="1:34" ht="12.75" customHeight="1">
      <c r="A399" s="19"/>
      <c r="B399" s="19"/>
      <c r="C399" s="19"/>
      <c r="D399" s="19"/>
      <c r="E399" s="19"/>
      <c r="F399" s="21"/>
      <c r="G399" s="29"/>
      <c r="H399" s="18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  <c r="AE399" s="21"/>
      <c r="AF399" s="21"/>
      <c r="AG399" s="21"/>
      <c r="AH399" s="21"/>
    </row>
    <row r="400" spans="1:34" ht="12.75" customHeight="1">
      <c r="A400" s="19"/>
      <c r="B400" s="19"/>
      <c r="C400" s="19"/>
      <c r="D400" s="19"/>
      <c r="E400" s="19"/>
      <c r="F400" s="21"/>
      <c r="G400" s="29"/>
      <c r="H400" s="18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  <c r="AE400" s="21"/>
      <c r="AF400" s="21"/>
      <c r="AG400" s="21"/>
      <c r="AH400" s="21"/>
    </row>
    <row r="401" spans="1:34" ht="12.75" customHeight="1">
      <c r="A401" s="19"/>
      <c r="B401" s="19"/>
      <c r="C401" s="19"/>
      <c r="D401" s="19"/>
      <c r="E401" s="19"/>
      <c r="F401" s="21"/>
      <c r="G401" s="29"/>
      <c r="H401" s="18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  <c r="AE401" s="21"/>
      <c r="AF401" s="21"/>
      <c r="AG401" s="21"/>
      <c r="AH401" s="21"/>
    </row>
    <row r="402" spans="1:34" ht="12.75" customHeight="1">
      <c r="A402" s="19"/>
      <c r="B402" s="19"/>
      <c r="C402" s="19"/>
      <c r="D402" s="19"/>
      <c r="E402" s="19"/>
      <c r="F402" s="21"/>
      <c r="G402" s="29"/>
      <c r="H402" s="18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  <c r="AE402" s="21"/>
      <c r="AF402" s="21"/>
      <c r="AG402" s="21"/>
      <c r="AH402" s="21"/>
    </row>
    <row r="403" spans="1:34" ht="12.75" customHeight="1">
      <c r="A403" s="19"/>
      <c r="B403" s="19"/>
      <c r="C403" s="19"/>
      <c r="D403" s="19"/>
      <c r="E403" s="19"/>
      <c r="F403" s="21"/>
      <c r="G403" s="29"/>
      <c r="H403" s="18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  <c r="AE403" s="21"/>
      <c r="AF403" s="21"/>
      <c r="AG403" s="21"/>
      <c r="AH403" s="21"/>
    </row>
    <row r="404" spans="1:34" ht="12.75" customHeight="1">
      <c r="A404" s="19"/>
      <c r="B404" s="19"/>
      <c r="C404" s="19"/>
      <c r="D404" s="19"/>
      <c r="E404" s="19"/>
      <c r="F404" s="21"/>
      <c r="G404" s="29"/>
      <c r="H404" s="18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  <c r="AE404" s="21"/>
      <c r="AF404" s="21"/>
      <c r="AG404" s="21"/>
      <c r="AH404" s="21"/>
    </row>
    <row r="405" spans="1:34" ht="12.75" customHeight="1">
      <c r="A405" s="19"/>
      <c r="B405" s="19"/>
      <c r="C405" s="19"/>
      <c r="D405" s="19"/>
      <c r="E405" s="19"/>
      <c r="F405" s="21"/>
      <c r="G405" s="29"/>
      <c r="H405" s="18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  <c r="AE405" s="21"/>
      <c r="AF405" s="21"/>
      <c r="AG405" s="21"/>
      <c r="AH405" s="21"/>
    </row>
    <row r="406" spans="1:34" ht="12.75" customHeight="1">
      <c r="A406" s="19"/>
      <c r="B406" s="19"/>
      <c r="C406" s="19"/>
      <c r="D406" s="19"/>
      <c r="E406" s="19"/>
      <c r="F406" s="21"/>
      <c r="G406" s="29"/>
      <c r="H406" s="18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  <c r="AE406" s="21"/>
      <c r="AF406" s="21"/>
      <c r="AG406" s="21"/>
      <c r="AH406" s="21"/>
    </row>
    <row r="407" spans="1:34" ht="12.75" customHeight="1">
      <c r="A407" s="19"/>
      <c r="B407" s="19"/>
      <c r="C407" s="19"/>
      <c r="D407" s="19"/>
      <c r="E407" s="19"/>
      <c r="F407" s="21"/>
      <c r="G407" s="29"/>
      <c r="H407" s="18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  <c r="AE407" s="21"/>
      <c r="AF407" s="21"/>
      <c r="AG407" s="21"/>
      <c r="AH407" s="21"/>
    </row>
    <row r="408" spans="1:34" ht="12.75" customHeight="1">
      <c r="A408" s="19"/>
      <c r="B408" s="19"/>
      <c r="C408" s="19"/>
      <c r="D408" s="19"/>
      <c r="E408" s="19"/>
      <c r="F408" s="21"/>
      <c r="G408" s="29"/>
      <c r="H408" s="18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  <c r="AE408" s="21"/>
      <c r="AF408" s="21"/>
      <c r="AG408" s="21"/>
      <c r="AH408" s="21"/>
    </row>
    <row r="409" spans="1:34" ht="12.75" customHeight="1">
      <c r="A409" s="19"/>
      <c r="B409" s="19"/>
      <c r="C409" s="19"/>
      <c r="D409" s="19"/>
      <c r="E409" s="19"/>
      <c r="F409" s="21"/>
      <c r="G409" s="29"/>
      <c r="H409" s="18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  <c r="AE409" s="21"/>
      <c r="AF409" s="21"/>
      <c r="AG409" s="21"/>
      <c r="AH409" s="21"/>
    </row>
    <row r="410" spans="1:34" ht="12.75" customHeight="1">
      <c r="A410" s="19"/>
      <c r="B410" s="19"/>
      <c r="C410" s="19"/>
      <c r="D410" s="19"/>
      <c r="E410" s="19"/>
      <c r="F410" s="21"/>
      <c r="G410" s="29"/>
      <c r="H410" s="18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  <c r="AE410" s="21"/>
      <c r="AF410" s="21"/>
      <c r="AG410" s="21"/>
      <c r="AH410" s="21"/>
    </row>
    <row r="411" spans="1:34" ht="12.75" customHeight="1">
      <c r="A411" s="19"/>
      <c r="B411" s="19"/>
      <c r="C411" s="19"/>
      <c r="D411" s="19"/>
      <c r="E411" s="19"/>
      <c r="F411" s="21"/>
      <c r="G411" s="29"/>
      <c r="H411" s="18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  <c r="AE411" s="21"/>
      <c r="AF411" s="21"/>
      <c r="AG411" s="21"/>
      <c r="AH411" s="21"/>
    </row>
    <row r="412" spans="1:34" ht="12.75" customHeight="1">
      <c r="A412" s="19"/>
      <c r="B412" s="19"/>
      <c r="C412" s="19"/>
      <c r="D412" s="19"/>
      <c r="E412" s="19"/>
      <c r="F412" s="21"/>
      <c r="G412" s="29"/>
      <c r="H412" s="18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  <c r="AE412" s="21"/>
      <c r="AF412" s="21"/>
      <c r="AG412" s="21"/>
      <c r="AH412" s="21"/>
    </row>
    <row r="413" spans="1:34" ht="12.75" customHeight="1">
      <c r="A413" s="19"/>
      <c r="B413" s="19"/>
      <c r="C413" s="19"/>
      <c r="D413" s="19"/>
      <c r="E413" s="19"/>
      <c r="F413" s="21"/>
      <c r="G413" s="29"/>
      <c r="H413" s="18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  <c r="AE413" s="21"/>
      <c r="AF413" s="21"/>
      <c r="AG413" s="21"/>
      <c r="AH413" s="21"/>
    </row>
    <row r="414" spans="1:34" ht="12.75" customHeight="1">
      <c r="A414" s="19"/>
      <c r="B414" s="19"/>
      <c r="C414" s="19"/>
      <c r="D414" s="19"/>
      <c r="E414" s="19"/>
      <c r="F414" s="21"/>
      <c r="G414" s="29"/>
      <c r="H414" s="18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  <c r="AE414" s="21"/>
      <c r="AF414" s="21"/>
      <c r="AG414" s="21"/>
      <c r="AH414" s="21"/>
    </row>
    <row r="415" spans="1:34" ht="12.75" customHeight="1">
      <c r="A415" s="19"/>
      <c r="B415" s="19"/>
      <c r="C415" s="19"/>
      <c r="D415" s="19"/>
      <c r="E415" s="19"/>
      <c r="F415" s="21"/>
      <c r="G415" s="29"/>
      <c r="H415" s="18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  <c r="AE415" s="21"/>
      <c r="AF415" s="21"/>
      <c r="AG415" s="21"/>
      <c r="AH415" s="21"/>
    </row>
    <row r="416" spans="1:34" ht="12.75" customHeight="1">
      <c r="A416" s="19"/>
      <c r="B416" s="19"/>
      <c r="C416" s="19"/>
      <c r="D416" s="19"/>
      <c r="E416" s="19"/>
      <c r="F416" s="21"/>
      <c r="G416" s="29"/>
      <c r="H416" s="18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  <c r="AE416" s="21"/>
      <c r="AF416" s="21"/>
      <c r="AG416" s="21"/>
      <c r="AH416" s="21"/>
    </row>
    <row r="417" spans="1:34" ht="12.75" customHeight="1">
      <c r="A417" s="19"/>
      <c r="B417" s="19"/>
      <c r="C417" s="19"/>
      <c r="D417" s="19"/>
      <c r="E417" s="19"/>
      <c r="F417" s="21"/>
      <c r="G417" s="29"/>
      <c r="H417" s="18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  <c r="AE417" s="21"/>
      <c r="AF417" s="21"/>
      <c r="AG417" s="21"/>
      <c r="AH417" s="21"/>
    </row>
    <row r="418" spans="1:34" ht="12.75" customHeight="1">
      <c r="A418" s="19"/>
      <c r="B418" s="19"/>
      <c r="C418" s="19"/>
      <c r="D418" s="19"/>
      <c r="E418" s="19"/>
      <c r="F418" s="21"/>
      <c r="G418" s="29"/>
      <c r="H418" s="18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  <c r="AE418" s="21"/>
      <c r="AF418" s="21"/>
      <c r="AG418" s="21"/>
      <c r="AH418" s="21"/>
    </row>
    <row r="419" spans="1:34" ht="12.75" customHeight="1">
      <c r="A419" s="19"/>
      <c r="B419" s="19"/>
      <c r="C419" s="19"/>
      <c r="D419" s="19"/>
      <c r="E419" s="19"/>
      <c r="F419" s="21"/>
      <c r="G419" s="29"/>
      <c r="H419" s="18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  <c r="AE419" s="21"/>
      <c r="AF419" s="21"/>
      <c r="AG419" s="21"/>
      <c r="AH419" s="21"/>
    </row>
    <row r="420" spans="1:34" ht="12.75" customHeight="1">
      <c r="A420" s="19"/>
      <c r="B420" s="19"/>
      <c r="C420" s="19"/>
      <c r="D420" s="19"/>
      <c r="E420" s="19"/>
      <c r="F420" s="21"/>
      <c r="G420" s="29"/>
      <c r="H420" s="18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  <c r="AE420" s="21"/>
      <c r="AF420" s="21"/>
      <c r="AG420" s="21"/>
      <c r="AH420" s="21"/>
    </row>
    <row r="421" spans="1:34" ht="12.75" customHeight="1">
      <c r="A421" s="19"/>
      <c r="B421" s="19"/>
      <c r="C421" s="19"/>
      <c r="D421" s="19"/>
      <c r="E421" s="19"/>
      <c r="F421" s="21"/>
      <c r="G421" s="29"/>
      <c r="H421" s="18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  <c r="AE421" s="21"/>
      <c r="AF421" s="21"/>
      <c r="AG421" s="21"/>
      <c r="AH421" s="21"/>
    </row>
    <row r="422" spans="1:34" ht="12.75" customHeight="1">
      <c r="A422" s="19"/>
      <c r="B422" s="19"/>
      <c r="C422" s="19"/>
      <c r="D422" s="19"/>
      <c r="E422" s="19"/>
      <c r="F422" s="21"/>
      <c r="G422" s="29"/>
      <c r="H422" s="18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  <c r="AE422" s="21"/>
      <c r="AF422" s="21"/>
      <c r="AG422" s="21"/>
      <c r="AH422" s="21"/>
    </row>
    <row r="423" spans="1:34" ht="12.75" customHeight="1">
      <c r="A423" s="19"/>
      <c r="B423" s="19"/>
      <c r="C423" s="19"/>
      <c r="D423" s="19"/>
      <c r="E423" s="19"/>
      <c r="F423" s="21"/>
      <c r="G423" s="29"/>
      <c r="H423" s="18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  <c r="AE423" s="21"/>
      <c r="AF423" s="21"/>
      <c r="AG423" s="21"/>
      <c r="AH423" s="21"/>
    </row>
    <row r="424" spans="1:34" ht="12.75" customHeight="1">
      <c r="A424" s="19"/>
      <c r="B424" s="19"/>
      <c r="C424" s="19"/>
      <c r="D424" s="19"/>
      <c r="E424" s="19"/>
      <c r="F424" s="21"/>
      <c r="G424" s="29"/>
      <c r="H424" s="18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  <c r="AE424" s="21"/>
      <c r="AF424" s="21"/>
      <c r="AG424" s="21"/>
      <c r="AH424" s="21"/>
    </row>
    <row r="425" spans="1:34" ht="12.75" customHeight="1">
      <c r="A425" s="19"/>
      <c r="B425" s="19"/>
      <c r="C425" s="19"/>
      <c r="D425" s="19"/>
      <c r="E425" s="19"/>
      <c r="F425" s="21"/>
      <c r="G425" s="29"/>
      <c r="H425" s="18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  <c r="AE425" s="21"/>
      <c r="AF425" s="21"/>
      <c r="AG425" s="21"/>
      <c r="AH425" s="21"/>
    </row>
    <row r="426" spans="1:34" ht="12.75" customHeight="1">
      <c r="A426" s="19"/>
      <c r="B426" s="19"/>
      <c r="C426" s="19"/>
      <c r="D426" s="19"/>
      <c r="E426" s="19"/>
      <c r="F426" s="21"/>
      <c r="G426" s="29"/>
      <c r="H426" s="18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  <c r="AE426" s="21"/>
      <c r="AF426" s="21"/>
      <c r="AG426" s="21"/>
      <c r="AH426" s="21"/>
    </row>
    <row r="427" spans="1:34" ht="12.75" customHeight="1">
      <c r="A427" s="19"/>
      <c r="B427" s="19"/>
      <c r="C427" s="19"/>
      <c r="D427" s="19"/>
      <c r="E427" s="19"/>
      <c r="F427" s="21"/>
      <c r="G427" s="29"/>
      <c r="H427" s="18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  <c r="AE427" s="21"/>
      <c r="AF427" s="21"/>
      <c r="AG427" s="21"/>
      <c r="AH427" s="21"/>
    </row>
    <row r="428" spans="1:34" ht="12.75" customHeight="1">
      <c r="A428" s="19"/>
      <c r="B428" s="19"/>
      <c r="C428" s="19"/>
      <c r="D428" s="19"/>
      <c r="E428" s="19"/>
      <c r="F428" s="21"/>
      <c r="G428" s="29"/>
      <c r="H428" s="18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  <c r="AE428" s="21"/>
      <c r="AF428" s="21"/>
      <c r="AG428" s="21"/>
      <c r="AH428" s="21"/>
    </row>
    <row r="429" spans="1:34" ht="12.75" customHeight="1">
      <c r="A429" s="19"/>
      <c r="B429" s="19"/>
      <c r="C429" s="19"/>
      <c r="D429" s="19"/>
      <c r="E429" s="19"/>
      <c r="F429" s="21"/>
      <c r="G429" s="29"/>
      <c r="H429" s="18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  <c r="AE429" s="21"/>
      <c r="AF429" s="21"/>
      <c r="AG429" s="21"/>
      <c r="AH429" s="21"/>
    </row>
    <row r="430" spans="1:34" ht="12.75" customHeight="1">
      <c r="A430" s="19"/>
      <c r="B430" s="19"/>
      <c r="C430" s="19"/>
      <c r="D430" s="19"/>
      <c r="E430" s="19"/>
      <c r="F430" s="21"/>
      <c r="G430" s="29"/>
      <c r="H430" s="18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  <c r="AE430" s="21"/>
      <c r="AF430" s="21"/>
      <c r="AG430" s="21"/>
      <c r="AH430" s="21"/>
    </row>
    <row r="431" spans="1:34" ht="12.75" customHeight="1">
      <c r="A431" s="19"/>
      <c r="B431" s="19"/>
      <c r="C431" s="19"/>
      <c r="D431" s="19"/>
      <c r="E431" s="19"/>
      <c r="F431" s="21"/>
      <c r="G431" s="29"/>
      <c r="H431" s="18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  <c r="AE431" s="21"/>
      <c r="AF431" s="21"/>
      <c r="AG431" s="21"/>
      <c r="AH431" s="21"/>
    </row>
    <row r="432" spans="1:34" ht="12.75" customHeight="1">
      <c r="A432" s="19"/>
      <c r="B432" s="19"/>
      <c r="C432" s="19"/>
      <c r="D432" s="19"/>
      <c r="E432" s="19"/>
      <c r="F432" s="21"/>
      <c r="G432" s="29"/>
      <c r="H432" s="18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  <c r="AE432" s="21"/>
      <c r="AF432" s="21"/>
      <c r="AG432" s="21"/>
      <c r="AH432" s="21"/>
    </row>
    <row r="433" spans="1:34" ht="12.75" customHeight="1">
      <c r="A433" s="19"/>
      <c r="B433" s="19"/>
      <c r="C433" s="19"/>
      <c r="D433" s="19"/>
      <c r="E433" s="19"/>
      <c r="F433" s="21"/>
      <c r="G433" s="29"/>
      <c r="H433" s="18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  <c r="AE433" s="21"/>
      <c r="AF433" s="21"/>
      <c r="AG433" s="21"/>
      <c r="AH433" s="21"/>
    </row>
    <row r="434" spans="1:34" ht="12.75" customHeight="1">
      <c r="A434" s="19"/>
      <c r="B434" s="19"/>
      <c r="C434" s="19"/>
      <c r="D434" s="19"/>
      <c r="E434" s="19"/>
      <c r="F434" s="21"/>
      <c r="G434" s="29"/>
      <c r="H434" s="18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  <c r="AE434" s="21"/>
      <c r="AF434" s="21"/>
      <c r="AG434" s="21"/>
      <c r="AH434" s="21"/>
    </row>
    <row r="435" spans="1:34" ht="12.75" customHeight="1">
      <c r="A435" s="19"/>
      <c r="B435" s="19"/>
      <c r="C435" s="19"/>
      <c r="D435" s="19"/>
      <c r="E435" s="19"/>
      <c r="F435" s="21"/>
      <c r="G435" s="29"/>
      <c r="H435" s="18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  <c r="AE435" s="21"/>
      <c r="AF435" s="21"/>
      <c r="AG435" s="21"/>
      <c r="AH435" s="21"/>
    </row>
    <row r="436" spans="1:34" ht="12.75" customHeight="1">
      <c r="A436" s="19"/>
      <c r="B436" s="19"/>
      <c r="C436" s="19"/>
      <c r="D436" s="19"/>
      <c r="E436" s="19"/>
      <c r="F436" s="21"/>
      <c r="G436" s="29"/>
      <c r="H436" s="18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  <c r="AE436" s="21"/>
      <c r="AF436" s="21"/>
      <c r="AG436" s="21"/>
      <c r="AH436" s="21"/>
    </row>
    <row r="437" spans="1:34" ht="12.75" customHeight="1">
      <c r="A437" s="19"/>
      <c r="B437" s="19"/>
      <c r="C437" s="19"/>
      <c r="D437" s="19"/>
      <c r="E437" s="19"/>
      <c r="F437" s="21"/>
      <c r="G437" s="29"/>
      <c r="H437" s="18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  <c r="AE437" s="21"/>
      <c r="AF437" s="21"/>
      <c r="AG437" s="21"/>
      <c r="AH437" s="21"/>
    </row>
    <row r="438" spans="1:34" ht="12.75" customHeight="1">
      <c r="A438" s="19"/>
      <c r="B438" s="19"/>
      <c r="C438" s="19"/>
      <c r="D438" s="19"/>
      <c r="E438" s="19"/>
      <c r="F438" s="21"/>
      <c r="G438" s="29"/>
      <c r="H438" s="18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  <c r="AE438" s="21"/>
      <c r="AF438" s="21"/>
      <c r="AG438" s="21"/>
      <c r="AH438" s="21"/>
    </row>
    <row r="439" spans="1:34" ht="12.75" customHeight="1">
      <c r="A439" s="19"/>
      <c r="B439" s="19"/>
      <c r="C439" s="19"/>
      <c r="D439" s="19"/>
      <c r="E439" s="19"/>
      <c r="F439" s="21"/>
      <c r="G439" s="29"/>
      <c r="H439" s="18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  <c r="AE439" s="21"/>
      <c r="AF439" s="21"/>
      <c r="AG439" s="21"/>
      <c r="AH439" s="21"/>
    </row>
    <row r="440" spans="1:34" ht="12.75" customHeight="1">
      <c r="A440" s="19"/>
      <c r="B440" s="19"/>
      <c r="C440" s="19"/>
      <c r="D440" s="19"/>
      <c r="E440" s="19"/>
      <c r="F440" s="21"/>
      <c r="G440" s="29"/>
      <c r="H440" s="18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  <c r="AE440" s="21"/>
      <c r="AF440" s="21"/>
      <c r="AG440" s="21"/>
      <c r="AH440" s="21"/>
    </row>
    <row r="441" spans="1:34" ht="12.75" customHeight="1">
      <c r="A441" s="19"/>
      <c r="B441" s="19"/>
      <c r="C441" s="19"/>
      <c r="D441" s="19"/>
      <c r="E441" s="19"/>
      <c r="F441" s="21"/>
      <c r="G441" s="29"/>
      <c r="H441" s="18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  <c r="AE441" s="21"/>
      <c r="AF441" s="21"/>
      <c r="AG441" s="21"/>
      <c r="AH441" s="21"/>
    </row>
    <row r="442" spans="1:34" ht="12.75" customHeight="1">
      <c r="A442" s="19"/>
      <c r="B442" s="19"/>
      <c r="C442" s="19"/>
      <c r="D442" s="19"/>
      <c r="E442" s="19"/>
      <c r="F442" s="21"/>
      <c r="G442" s="29"/>
      <c r="H442" s="18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  <c r="AE442" s="21"/>
      <c r="AF442" s="21"/>
      <c r="AG442" s="21"/>
      <c r="AH442" s="21"/>
    </row>
    <row r="443" spans="1:34" ht="12.75" customHeight="1">
      <c r="A443" s="19"/>
      <c r="B443" s="19"/>
      <c r="C443" s="19"/>
      <c r="D443" s="19"/>
      <c r="E443" s="19"/>
      <c r="F443" s="21"/>
      <c r="G443" s="29"/>
      <c r="H443" s="18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  <c r="AE443" s="21"/>
      <c r="AF443" s="21"/>
      <c r="AG443" s="21"/>
      <c r="AH443" s="21"/>
    </row>
    <row r="444" spans="1:34" ht="12.75" customHeight="1">
      <c r="A444" s="19"/>
      <c r="B444" s="19"/>
      <c r="C444" s="19"/>
      <c r="D444" s="19"/>
      <c r="E444" s="19"/>
      <c r="F444" s="21"/>
      <c r="G444" s="29"/>
      <c r="H444" s="18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  <c r="AE444" s="21"/>
      <c r="AF444" s="21"/>
      <c r="AG444" s="21"/>
      <c r="AH444" s="21"/>
    </row>
    <row r="445" spans="1:34" ht="12.75" customHeight="1">
      <c r="A445" s="19"/>
      <c r="B445" s="19"/>
      <c r="C445" s="19"/>
      <c r="D445" s="19"/>
      <c r="E445" s="19"/>
      <c r="F445" s="21"/>
      <c r="G445" s="29"/>
      <c r="H445" s="18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  <c r="AE445" s="21"/>
      <c r="AF445" s="21"/>
      <c r="AG445" s="21"/>
      <c r="AH445" s="21"/>
    </row>
    <row r="446" spans="1:34" ht="12.75" customHeight="1">
      <c r="A446" s="19"/>
      <c r="B446" s="19"/>
      <c r="C446" s="19"/>
      <c r="D446" s="19"/>
      <c r="E446" s="19"/>
      <c r="F446" s="21"/>
      <c r="G446" s="29"/>
      <c r="H446" s="18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  <c r="AE446" s="21"/>
      <c r="AF446" s="21"/>
      <c r="AG446" s="21"/>
      <c r="AH446" s="21"/>
    </row>
    <row r="447" spans="1:34" ht="12.75" customHeight="1">
      <c r="A447" s="19"/>
      <c r="B447" s="19"/>
      <c r="C447" s="19"/>
      <c r="D447" s="19"/>
      <c r="E447" s="19"/>
      <c r="F447" s="21"/>
      <c r="G447" s="29"/>
      <c r="H447" s="18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  <c r="AE447" s="21"/>
      <c r="AF447" s="21"/>
      <c r="AG447" s="21"/>
      <c r="AH447" s="21"/>
    </row>
    <row r="448" spans="1:34" ht="12.75" customHeight="1">
      <c r="A448" s="19"/>
      <c r="B448" s="19"/>
      <c r="C448" s="19"/>
      <c r="D448" s="19"/>
      <c r="E448" s="19"/>
      <c r="F448" s="21"/>
      <c r="G448" s="29"/>
      <c r="H448" s="18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  <c r="AE448" s="21"/>
      <c r="AF448" s="21"/>
      <c r="AG448" s="21"/>
      <c r="AH448" s="21"/>
    </row>
    <row r="449" spans="1:34" ht="12.75" customHeight="1">
      <c r="A449" s="19"/>
      <c r="B449" s="19"/>
      <c r="C449" s="19"/>
      <c r="D449" s="19"/>
      <c r="E449" s="19"/>
      <c r="F449" s="21"/>
      <c r="G449" s="29"/>
      <c r="H449" s="18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  <c r="AE449" s="21"/>
      <c r="AF449" s="21"/>
      <c r="AG449" s="21"/>
      <c r="AH449" s="21"/>
    </row>
    <row r="450" spans="1:34" ht="12.75" customHeight="1">
      <c r="A450" s="19"/>
      <c r="B450" s="19"/>
      <c r="C450" s="19"/>
      <c r="D450" s="19"/>
      <c r="E450" s="19"/>
      <c r="F450" s="21"/>
      <c r="G450" s="29"/>
      <c r="H450" s="18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  <c r="AE450" s="21"/>
      <c r="AF450" s="21"/>
      <c r="AG450" s="21"/>
      <c r="AH450" s="21"/>
    </row>
    <row r="451" spans="1:34" ht="12.75" customHeight="1">
      <c r="A451" s="19"/>
      <c r="B451" s="19"/>
      <c r="C451" s="19"/>
      <c r="D451" s="19"/>
      <c r="E451" s="19"/>
      <c r="F451" s="21"/>
      <c r="G451" s="29"/>
      <c r="H451" s="18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  <c r="AE451" s="21"/>
      <c r="AF451" s="21"/>
      <c r="AG451" s="21"/>
      <c r="AH451" s="21"/>
    </row>
    <row r="452" spans="1:34" ht="12.75" customHeight="1">
      <c r="A452" s="19"/>
      <c r="B452" s="19"/>
      <c r="C452" s="19"/>
      <c r="D452" s="19"/>
      <c r="E452" s="19"/>
      <c r="F452" s="21"/>
      <c r="G452" s="29"/>
      <c r="H452" s="18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  <c r="AE452" s="21"/>
      <c r="AF452" s="21"/>
      <c r="AG452" s="21"/>
      <c r="AH452" s="21"/>
    </row>
    <row r="453" spans="1:34" ht="12.75" customHeight="1">
      <c r="A453" s="19"/>
      <c r="B453" s="19"/>
      <c r="C453" s="19"/>
      <c r="D453" s="19"/>
      <c r="E453" s="19"/>
      <c r="F453" s="21"/>
      <c r="G453" s="29"/>
      <c r="H453" s="18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  <c r="AE453" s="21"/>
      <c r="AF453" s="21"/>
      <c r="AG453" s="21"/>
      <c r="AH453" s="21"/>
    </row>
    <row r="454" spans="1:34" ht="12.75" customHeight="1">
      <c r="A454" s="19"/>
      <c r="B454" s="19"/>
      <c r="C454" s="19"/>
      <c r="D454" s="19"/>
      <c r="E454" s="19"/>
      <c r="F454" s="21"/>
      <c r="G454" s="29"/>
      <c r="H454" s="18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  <c r="AE454" s="21"/>
      <c r="AF454" s="21"/>
      <c r="AG454" s="21"/>
      <c r="AH454" s="21"/>
    </row>
    <row r="455" spans="1:34" ht="12.75" customHeight="1">
      <c r="A455" s="19"/>
      <c r="B455" s="19"/>
      <c r="C455" s="19"/>
      <c r="D455" s="19"/>
      <c r="E455" s="19"/>
      <c r="F455" s="21"/>
      <c r="G455" s="29"/>
      <c r="H455" s="18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  <c r="AE455" s="21"/>
      <c r="AF455" s="21"/>
      <c r="AG455" s="21"/>
      <c r="AH455" s="21"/>
    </row>
    <row r="456" spans="1:34" ht="12.75" customHeight="1">
      <c r="A456" s="19"/>
      <c r="B456" s="19"/>
      <c r="C456" s="19"/>
      <c r="D456" s="19"/>
      <c r="E456" s="19"/>
      <c r="F456" s="21"/>
      <c r="G456" s="29"/>
      <c r="H456" s="18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  <c r="AE456" s="21"/>
      <c r="AF456" s="21"/>
      <c r="AG456" s="21"/>
      <c r="AH456" s="21"/>
    </row>
    <row r="457" spans="1:34" ht="12.75" customHeight="1">
      <c r="A457" s="19"/>
      <c r="B457" s="19"/>
      <c r="C457" s="19"/>
      <c r="D457" s="19"/>
      <c r="E457" s="19"/>
      <c r="F457" s="21"/>
      <c r="G457" s="29"/>
      <c r="H457" s="18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  <c r="AE457" s="21"/>
      <c r="AF457" s="21"/>
      <c r="AG457" s="21"/>
      <c r="AH457" s="21"/>
    </row>
    <row r="458" spans="1:34" ht="12.75" customHeight="1">
      <c r="A458" s="19"/>
      <c r="B458" s="19"/>
      <c r="C458" s="19"/>
      <c r="D458" s="19"/>
      <c r="E458" s="19"/>
      <c r="F458" s="21"/>
      <c r="G458" s="29"/>
      <c r="H458" s="18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  <c r="AE458" s="21"/>
      <c r="AF458" s="21"/>
      <c r="AG458" s="21"/>
      <c r="AH458" s="21"/>
    </row>
    <row r="459" spans="1:34" ht="12.75" customHeight="1">
      <c r="A459" s="19"/>
      <c r="B459" s="19"/>
      <c r="C459" s="19"/>
      <c r="D459" s="19"/>
      <c r="E459" s="19"/>
      <c r="F459" s="21"/>
      <c r="G459" s="29"/>
      <c r="H459" s="18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  <c r="AE459" s="21"/>
      <c r="AF459" s="21"/>
      <c r="AG459" s="21"/>
      <c r="AH459" s="21"/>
    </row>
    <row r="460" spans="1:34" ht="12.75" customHeight="1">
      <c r="A460" s="19"/>
      <c r="B460" s="19"/>
      <c r="C460" s="19"/>
      <c r="D460" s="19"/>
      <c r="E460" s="19"/>
      <c r="F460" s="21"/>
      <c r="G460" s="29"/>
      <c r="H460" s="18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  <c r="AE460" s="21"/>
      <c r="AF460" s="21"/>
      <c r="AG460" s="21"/>
      <c r="AH460" s="21"/>
    </row>
    <row r="461" spans="1:34" ht="12.75" customHeight="1">
      <c r="A461" s="19"/>
      <c r="B461" s="19"/>
      <c r="C461" s="19"/>
      <c r="D461" s="19">
        <f>Totals!D561</f>
        <v>0</v>
      </c>
      <c r="E461" s="19">
        <f>Totals!E561</f>
        <v>0</v>
      </c>
      <c r="F461" s="21"/>
      <c r="G461" s="29"/>
      <c r="H461" s="18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  <c r="AE461" s="21"/>
      <c r="AF461" s="21"/>
      <c r="AG461" s="21"/>
      <c r="AH461" s="21"/>
    </row>
    <row r="462" spans="1:34" ht="12.75" customHeight="1">
      <c r="A462" s="19"/>
      <c r="B462" s="19">
        <f>Totals!B561</f>
        <v>0</v>
      </c>
      <c r="C462" s="19">
        <f>Totals!C561</f>
        <v>0</v>
      </c>
      <c r="D462" s="19">
        <f>Totals!D562</f>
        <v>0</v>
      </c>
      <c r="E462" s="19">
        <f>Totals!E562</f>
        <v>0</v>
      </c>
      <c r="F462" s="21"/>
      <c r="G462" s="29"/>
      <c r="H462" s="18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  <c r="AE462" s="21"/>
      <c r="AF462" s="21"/>
      <c r="AG462" s="21"/>
      <c r="AH462" s="21"/>
    </row>
    <row r="463" spans="1:34" ht="12.75" customHeight="1">
      <c r="A463" s="19"/>
      <c r="B463" s="19">
        <f>Totals!B562</f>
        <v>0</v>
      </c>
      <c r="C463" s="19">
        <f>Totals!C562</f>
        <v>0</v>
      </c>
      <c r="D463" s="19">
        <f>Totals!D563</f>
        <v>0</v>
      </c>
      <c r="E463" s="19">
        <f>Totals!E563</f>
        <v>0</v>
      </c>
      <c r="F463" s="21"/>
      <c r="G463" s="29"/>
      <c r="H463" s="18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  <c r="AE463" s="21"/>
      <c r="AF463" s="21"/>
      <c r="AG463" s="21"/>
      <c r="AH463" s="21"/>
    </row>
    <row r="464" spans="1:34" ht="12.75" customHeight="1">
      <c r="A464" s="19"/>
      <c r="B464" s="19">
        <f>Totals!B563</f>
        <v>0</v>
      </c>
      <c r="C464" s="19">
        <f>Totals!C563</f>
        <v>0</v>
      </c>
      <c r="D464" s="19">
        <f>Totals!D564</f>
        <v>0</v>
      </c>
      <c r="E464" s="19">
        <f>Totals!E564</f>
        <v>0</v>
      </c>
      <c r="F464" s="21"/>
      <c r="G464" s="29"/>
      <c r="H464" s="18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  <c r="AE464" s="21"/>
      <c r="AF464" s="21"/>
      <c r="AG464" s="21"/>
      <c r="AH464" s="21"/>
    </row>
    <row r="465" spans="1:34" ht="12.75" customHeight="1">
      <c r="A465" s="19"/>
      <c r="B465" s="19">
        <f>Totals!B564</f>
        <v>0</v>
      </c>
      <c r="C465" s="19">
        <f>Totals!C564</f>
        <v>0</v>
      </c>
      <c r="D465" s="19">
        <f>Totals!D565</f>
        <v>0</v>
      </c>
      <c r="E465" s="19">
        <f>Totals!E565</f>
        <v>0</v>
      </c>
      <c r="F465" s="21"/>
      <c r="G465" s="29"/>
      <c r="H465" s="18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  <c r="AE465" s="21"/>
      <c r="AF465" s="21"/>
      <c r="AG465" s="21"/>
      <c r="AH465" s="21"/>
    </row>
    <row r="466" spans="1:34" ht="12.75" customHeight="1">
      <c r="A466" s="19"/>
      <c r="B466" s="19">
        <f>Totals!B565</f>
        <v>0</v>
      </c>
      <c r="C466" s="19">
        <f>Totals!C565</f>
        <v>0</v>
      </c>
      <c r="D466" s="19">
        <f>Totals!D566</f>
        <v>0</v>
      </c>
      <c r="E466" s="19">
        <f>Totals!E566</f>
        <v>0</v>
      </c>
      <c r="F466" s="21"/>
      <c r="G466" s="29"/>
      <c r="H466" s="18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  <c r="AE466" s="21"/>
      <c r="AF466" s="21"/>
      <c r="AG466" s="21"/>
      <c r="AH466" s="21"/>
    </row>
    <row r="467" spans="1:34" ht="12.75" customHeight="1">
      <c r="A467" s="19"/>
      <c r="B467" s="19">
        <f>Totals!B566</f>
        <v>0</v>
      </c>
      <c r="C467" s="19">
        <f>Totals!C566</f>
        <v>0</v>
      </c>
      <c r="D467" s="19">
        <f>Totals!D567</f>
        <v>0</v>
      </c>
      <c r="E467" s="19">
        <f>Totals!E567</f>
        <v>0</v>
      </c>
      <c r="F467" s="21"/>
      <c r="G467" s="29"/>
      <c r="H467" s="18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  <c r="AE467" s="21"/>
      <c r="AF467" s="21"/>
      <c r="AG467" s="21"/>
      <c r="AH467" s="21"/>
    </row>
    <row r="468" spans="1:34" ht="12.75" customHeight="1">
      <c r="A468" s="19"/>
      <c r="B468" s="19">
        <f>Totals!B567</f>
        <v>0</v>
      </c>
      <c r="C468" s="19">
        <f>Totals!C567</f>
        <v>0</v>
      </c>
      <c r="D468" s="19">
        <f>Totals!D568</f>
        <v>0</v>
      </c>
      <c r="E468" s="19">
        <f>Totals!E568</f>
        <v>0</v>
      </c>
      <c r="F468" s="21"/>
      <c r="G468" s="29"/>
      <c r="H468" s="18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  <c r="AE468" s="21"/>
      <c r="AF468" s="21"/>
      <c r="AG468" s="21"/>
      <c r="AH468" s="21"/>
    </row>
    <row r="469" spans="1:34" ht="12.75" customHeight="1">
      <c r="A469" s="19"/>
      <c r="B469" s="19">
        <f>Totals!B568</f>
        <v>0</v>
      </c>
      <c r="C469" s="19">
        <f>Totals!C568</f>
        <v>0</v>
      </c>
      <c r="D469" s="19">
        <f>Totals!D569</f>
        <v>0</v>
      </c>
      <c r="E469" s="19">
        <f>Totals!E569</f>
        <v>0</v>
      </c>
      <c r="F469" s="21"/>
      <c r="G469" s="29"/>
      <c r="H469" s="18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  <c r="AE469" s="21"/>
      <c r="AF469" s="21"/>
      <c r="AG469" s="21"/>
      <c r="AH469" s="21"/>
    </row>
    <row r="470" spans="1:34" ht="12.75" customHeight="1">
      <c r="A470" s="19"/>
      <c r="B470" s="19">
        <f>Totals!B569</f>
        <v>0</v>
      </c>
      <c r="C470" s="19">
        <f>Totals!C569</f>
        <v>0</v>
      </c>
      <c r="D470" s="19">
        <f>Totals!D570</f>
        <v>0</v>
      </c>
      <c r="E470" s="19">
        <f>Totals!E570</f>
        <v>0</v>
      </c>
      <c r="F470" s="21"/>
      <c r="G470" s="29"/>
      <c r="H470" s="18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  <c r="AE470" s="21"/>
      <c r="AF470" s="21"/>
      <c r="AG470" s="21"/>
      <c r="AH470" s="21"/>
    </row>
    <row r="471" spans="1:34" ht="12.75" customHeight="1">
      <c r="A471" s="19"/>
      <c r="B471" s="19">
        <f>Totals!B570</f>
        <v>0</v>
      </c>
      <c r="C471" s="19">
        <f>Totals!C570</f>
        <v>0</v>
      </c>
      <c r="D471" s="19">
        <f>Totals!D571</f>
        <v>0</v>
      </c>
      <c r="E471" s="19">
        <f>Totals!E571</f>
        <v>0</v>
      </c>
      <c r="F471" s="21"/>
      <c r="G471" s="29"/>
      <c r="H471" s="18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  <c r="AE471" s="21"/>
      <c r="AF471" s="21"/>
      <c r="AG471" s="21"/>
      <c r="AH471" s="21"/>
    </row>
    <row r="472" spans="1:34" ht="12.75" customHeight="1">
      <c r="A472" s="19"/>
      <c r="B472" s="19">
        <f>Totals!B571</f>
        <v>0</v>
      </c>
      <c r="C472" s="19">
        <f>Totals!C571</f>
        <v>0</v>
      </c>
      <c r="D472" s="19">
        <f>Totals!D572</f>
        <v>0</v>
      </c>
      <c r="E472" s="19">
        <f>Totals!E572</f>
        <v>0</v>
      </c>
      <c r="F472" s="21"/>
      <c r="G472" s="29"/>
      <c r="H472" s="18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  <c r="AE472" s="21"/>
      <c r="AF472" s="21"/>
      <c r="AG472" s="21"/>
      <c r="AH472" s="21"/>
    </row>
    <row r="473" spans="1:34" ht="12.75" customHeight="1">
      <c r="A473" s="19"/>
      <c r="B473" s="19">
        <f>Totals!B572</f>
        <v>0</v>
      </c>
      <c r="C473" s="19">
        <f>Totals!C572</f>
        <v>0</v>
      </c>
      <c r="D473" s="19">
        <f>Totals!D573</f>
        <v>0</v>
      </c>
      <c r="E473" s="19">
        <f>Totals!E573</f>
        <v>0</v>
      </c>
      <c r="F473" s="21"/>
      <c r="G473" s="29"/>
      <c r="H473" s="18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  <c r="AE473" s="21"/>
      <c r="AF473" s="21"/>
      <c r="AG473" s="21"/>
      <c r="AH473" s="21"/>
    </row>
    <row r="474" spans="1:34" ht="12.75" customHeight="1">
      <c r="A474" s="19"/>
      <c r="B474" s="19">
        <f>Totals!B573</f>
        <v>0</v>
      </c>
      <c r="C474" s="19">
        <f>Totals!C573</f>
        <v>0</v>
      </c>
      <c r="D474" s="19">
        <f>Totals!D574</f>
        <v>0</v>
      </c>
      <c r="E474" s="19">
        <f>Totals!E574</f>
        <v>0</v>
      </c>
      <c r="F474" s="21"/>
      <c r="G474" s="29"/>
      <c r="H474" s="18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  <c r="AE474" s="21"/>
      <c r="AF474" s="21"/>
      <c r="AG474" s="21"/>
      <c r="AH474" s="21"/>
    </row>
    <row r="475" spans="1:34" ht="12.75" customHeight="1">
      <c r="A475" s="19"/>
      <c r="B475" s="19">
        <f>Totals!B574</f>
        <v>0</v>
      </c>
      <c r="C475" s="19">
        <f>Totals!C574</f>
        <v>0</v>
      </c>
      <c r="D475" s="19">
        <f>Totals!D575</f>
        <v>0</v>
      </c>
      <c r="E475" s="19">
        <f>Totals!E575</f>
        <v>0</v>
      </c>
      <c r="F475" s="21"/>
      <c r="G475" s="29"/>
      <c r="H475" s="18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  <c r="AE475" s="21"/>
      <c r="AF475" s="21"/>
      <c r="AG475" s="21"/>
      <c r="AH475" s="21"/>
    </row>
    <row r="476" spans="1:34" ht="12.75" customHeight="1">
      <c r="A476" s="19"/>
      <c r="B476" s="19">
        <f>Totals!B575</f>
        <v>0</v>
      </c>
      <c r="C476" s="19">
        <f>Totals!C575</f>
        <v>0</v>
      </c>
      <c r="D476" s="19">
        <f>Totals!D576</f>
        <v>0</v>
      </c>
      <c r="E476" s="19">
        <f>Totals!E576</f>
        <v>0</v>
      </c>
      <c r="F476" s="21"/>
      <c r="G476" s="29"/>
      <c r="H476" s="18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  <c r="AE476" s="21"/>
      <c r="AF476" s="21"/>
      <c r="AG476" s="21"/>
      <c r="AH476" s="21"/>
    </row>
    <row r="477" spans="1:34" ht="12.75" customHeight="1">
      <c r="A477" s="19"/>
      <c r="B477" s="19">
        <f>Totals!B576</f>
        <v>0</v>
      </c>
      <c r="C477" s="19">
        <f>Totals!C576</f>
        <v>0</v>
      </c>
      <c r="D477" s="19">
        <f>Totals!D577</f>
        <v>0</v>
      </c>
      <c r="E477" s="19">
        <f>Totals!E577</f>
        <v>0</v>
      </c>
      <c r="F477" s="21"/>
      <c r="G477" s="29"/>
      <c r="H477" s="18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  <c r="AE477" s="21"/>
      <c r="AF477" s="21"/>
      <c r="AG477" s="21"/>
      <c r="AH477" s="21"/>
    </row>
    <row r="478" spans="1:34" ht="12.75" customHeight="1">
      <c r="A478" s="19"/>
      <c r="B478" s="19">
        <f>Totals!B577</f>
        <v>0</v>
      </c>
      <c r="C478" s="19">
        <f>Totals!C577</f>
        <v>0</v>
      </c>
      <c r="D478" s="19">
        <f>Totals!D578</f>
        <v>0</v>
      </c>
      <c r="E478" s="19">
        <f>Totals!E578</f>
        <v>0</v>
      </c>
      <c r="F478" s="21"/>
      <c r="G478" s="29"/>
      <c r="H478" s="18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  <c r="AE478" s="21"/>
      <c r="AF478" s="21"/>
      <c r="AG478" s="21"/>
      <c r="AH478" s="21"/>
    </row>
    <row r="479" spans="1:34" ht="12.75" customHeight="1">
      <c r="A479" s="19"/>
      <c r="B479" s="19">
        <f>Totals!B578</f>
        <v>0</v>
      </c>
      <c r="C479" s="19">
        <f>Totals!C578</f>
        <v>0</v>
      </c>
      <c r="D479" s="19">
        <f>Totals!D579</f>
        <v>0</v>
      </c>
      <c r="E479" s="19">
        <f>Totals!E579</f>
        <v>0</v>
      </c>
      <c r="F479" s="21"/>
      <c r="G479" s="29"/>
      <c r="H479" s="18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  <c r="AE479" s="21"/>
      <c r="AF479" s="21"/>
      <c r="AG479" s="21"/>
      <c r="AH479" s="21"/>
    </row>
    <row r="480" spans="1:34" ht="12.75" customHeight="1">
      <c r="A480" s="19"/>
      <c r="B480" s="19">
        <f>Totals!B579</f>
        <v>0</v>
      </c>
      <c r="C480" s="19">
        <f>Totals!C579</f>
        <v>0</v>
      </c>
      <c r="D480" s="19">
        <f>Totals!D580</f>
        <v>0</v>
      </c>
      <c r="E480" s="19">
        <f>Totals!E580</f>
        <v>0</v>
      </c>
      <c r="F480" s="21"/>
      <c r="G480" s="29"/>
      <c r="H480" s="18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  <c r="AE480" s="21"/>
      <c r="AF480" s="21"/>
      <c r="AG480" s="21"/>
      <c r="AH480" s="21"/>
    </row>
    <row r="481" spans="1:34" ht="12.75" customHeight="1">
      <c r="A481" s="19"/>
      <c r="B481" s="19">
        <f>Totals!B580</f>
        <v>0</v>
      </c>
      <c r="C481" s="19">
        <f>Totals!C580</f>
        <v>0</v>
      </c>
      <c r="D481" s="19">
        <f>Totals!D581</f>
        <v>0</v>
      </c>
      <c r="E481" s="19">
        <f>Totals!E581</f>
        <v>0</v>
      </c>
      <c r="F481" s="21"/>
      <c r="G481" s="29"/>
      <c r="H481" s="18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  <c r="AE481" s="21"/>
      <c r="AF481" s="21"/>
      <c r="AG481" s="21"/>
      <c r="AH481" s="21"/>
    </row>
    <row r="482" spans="1:34" ht="12.75" customHeight="1">
      <c r="A482" s="19"/>
      <c r="B482" s="19">
        <f>Totals!B581</f>
        <v>0</v>
      </c>
      <c r="C482" s="19">
        <f>Totals!C581</f>
        <v>0</v>
      </c>
      <c r="D482" s="19">
        <f>Totals!D582</f>
        <v>0</v>
      </c>
      <c r="E482" s="19">
        <f>Totals!E582</f>
        <v>0</v>
      </c>
      <c r="F482" s="21"/>
      <c r="G482" s="29"/>
      <c r="H482" s="18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  <c r="AE482" s="21"/>
      <c r="AF482" s="21"/>
      <c r="AG482" s="21"/>
      <c r="AH482" s="21"/>
    </row>
    <row r="483" spans="1:34" ht="12.75" customHeight="1">
      <c r="A483" s="19"/>
      <c r="B483" s="19">
        <f>Totals!B582</f>
        <v>0</v>
      </c>
      <c r="C483" s="19">
        <f>Totals!C582</f>
        <v>0</v>
      </c>
      <c r="D483" s="19">
        <f>Totals!D583</f>
        <v>0</v>
      </c>
      <c r="E483" s="19">
        <f>Totals!E583</f>
        <v>0</v>
      </c>
      <c r="F483" s="21"/>
      <c r="G483" s="29"/>
      <c r="H483" s="18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  <c r="AE483" s="21"/>
      <c r="AF483" s="21"/>
      <c r="AG483" s="21"/>
      <c r="AH483" s="21"/>
    </row>
    <row r="484" spans="1:34" ht="12.75" customHeight="1">
      <c r="A484" s="19"/>
      <c r="B484" s="19">
        <f>Totals!B583</f>
        <v>0</v>
      </c>
      <c r="C484" s="19">
        <f>Totals!C583</f>
        <v>0</v>
      </c>
      <c r="D484" s="19">
        <f>Totals!D584</f>
        <v>0</v>
      </c>
      <c r="E484" s="19">
        <f>Totals!E584</f>
        <v>0</v>
      </c>
      <c r="F484" s="21"/>
      <c r="G484" s="29"/>
      <c r="H484" s="18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  <c r="AE484" s="21"/>
      <c r="AF484" s="21"/>
      <c r="AG484" s="21"/>
      <c r="AH484" s="21"/>
    </row>
    <row r="485" spans="1:34" ht="12.75" customHeight="1">
      <c r="A485" s="19"/>
      <c r="B485" s="19">
        <f>Totals!B584</f>
        <v>0</v>
      </c>
      <c r="C485" s="19">
        <f>Totals!C584</f>
        <v>0</v>
      </c>
      <c r="D485" s="19">
        <f>Totals!D585</f>
        <v>0</v>
      </c>
      <c r="E485" s="19">
        <f>Totals!E585</f>
        <v>0</v>
      </c>
      <c r="F485" s="21"/>
      <c r="G485" s="29"/>
      <c r="H485" s="18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  <c r="AE485" s="21"/>
      <c r="AF485" s="21"/>
      <c r="AG485" s="21"/>
      <c r="AH485" s="21"/>
    </row>
    <row r="486" spans="1:34" ht="12.75" customHeight="1">
      <c r="A486" s="19"/>
      <c r="B486" s="19">
        <f>Totals!B585</f>
        <v>0</v>
      </c>
      <c r="C486" s="19">
        <f>Totals!C585</f>
        <v>0</v>
      </c>
      <c r="D486" s="19">
        <f>Totals!D586</f>
        <v>0</v>
      </c>
      <c r="E486" s="19">
        <f>Totals!E586</f>
        <v>0</v>
      </c>
      <c r="F486" s="21"/>
      <c r="G486" s="29"/>
      <c r="H486" s="18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  <c r="AE486" s="21"/>
      <c r="AF486" s="21"/>
      <c r="AG486" s="21"/>
      <c r="AH486" s="21"/>
    </row>
    <row r="487" spans="1:34" ht="12.75" customHeight="1">
      <c r="A487" s="19"/>
      <c r="B487" s="19">
        <f>Totals!B586</f>
        <v>0</v>
      </c>
      <c r="C487" s="19">
        <f>Totals!C586</f>
        <v>0</v>
      </c>
      <c r="D487" s="19">
        <f>Totals!D587</f>
        <v>0</v>
      </c>
      <c r="E487" s="19">
        <f>Totals!E587</f>
        <v>0</v>
      </c>
      <c r="F487" s="21"/>
      <c r="G487" s="29"/>
      <c r="H487" s="18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  <c r="AE487" s="21"/>
      <c r="AF487" s="21"/>
      <c r="AG487" s="21"/>
      <c r="AH487" s="21"/>
    </row>
    <row r="488" spans="1:34" ht="12.75" customHeight="1">
      <c r="A488" s="19"/>
      <c r="B488" s="19">
        <f>Totals!B587</f>
        <v>0</v>
      </c>
      <c r="C488" s="19">
        <f>Totals!C587</f>
        <v>0</v>
      </c>
      <c r="D488" s="19">
        <f>Totals!D588</f>
        <v>0</v>
      </c>
      <c r="E488" s="19">
        <f>Totals!E588</f>
        <v>0</v>
      </c>
      <c r="F488" s="21"/>
      <c r="G488" s="29"/>
      <c r="H488" s="18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  <c r="AE488" s="21"/>
      <c r="AF488" s="21"/>
      <c r="AG488" s="21"/>
      <c r="AH488" s="21"/>
    </row>
    <row r="489" spans="1:34" ht="12.75" customHeight="1">
      <c r="A489" s="19"/>
      <c r="B489" s="19">
        <f>Totals!B588</f>
        <v>0</v>
      </c>
      <c r="C489" s="19">
        <f>Totals!C588</f>
        <v>0</v>
      </c>
      <c r="D489" s="19">
        <f>Totals!D589</f>
        <v>0</v>
      </c>
      <c r="E489" s="19">
        <f>Totals!E589</f>
        <v>0</v>
      </c>
      <c r="F489" s="21"/>
      <c r="G489" s="29"/>
      <c r="H489" s="18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  <c r="AE489" s="21"/>
      <c r="AF489" s="21"/>
      <c r="AG489" s="21"/>
      <c r="AH489" s="21"/>
    </row>
    <row r="490" spans="1:34" ht="12.75" customHeight="1">
      <c r="A490" s="19"/>
      <c r="B490" s="19">
        <f>Totals!B589</f>
        <v>0</v>
      </c>
      <c r="C490" s="19">
        <f>Totals!C589</f>
        <v>0</v>
      </c>
      <c r="D490" s="19">
        <f>Totals!D590</f>
        <v>0</v>
      </c>
      <c r="E490" s="19">
        <f>Totals!E590</f>
        <v>0</v>
      </c>
      <c r="F490" s="21"/>
      <c r="G490" s="29"/>
      <c r="H490" s="18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  <c r="AE490" s="21"/>
      <c r="AF490" s="21"/>
      <c r="AG490" s="21"/>
      <c r="AH490" s="21"/>
    </row>
    <row r="491" spans="1:34" ht="12.75" customHeight="1">
      <c r="A491" s="19"/>
      <c r="B491" s="19">
        <f>Totals!B590</f>
        <v>0</v>
      </c>
      <c r="C491" s="19">
        <f>Totals!C590</f>
        <v>0</v>
      </c>
      <c r="D491" s="19">
        <f>Totals!D591</f>
        <v>0</v>
      </c>
      <c r="E491" s="19">
        <f>Totals!E591</f>
        <v>0</v>
      </c>
      <c r="F491" s="21"/>
      <c r="G491" s="29"/>
      <c r="H491" s="18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  <c r="AE491" s="21"/>
      <c r="AF491" s="21"/>
      <c r="AG491" s="21"/>
      <c r="AH491" s="21"/>
    </row>
    <row r="492" spans="1:34" ht="12.75" customHeight="1">
      <c r="A492" s="19"/>
      <c r="B492" s="19">
        <f>Totals!B591</f>
        <v>0</v>
      </c>
      <c r="C492" s="19">
        <f>Totals!C591</f>
        <v>0</v>
      </c>
      <c r="D492" s="19">
        <f>Totals!D592</f>
        <v>0</v>
      </c>
      <c r="E492" s="19">
        <f>Totals!E592</f>
        <v>0</v>
      </c>
      <c r="F492" s="21"/>
      <c r="G492" s="29"/>
      <c r="H492" s="18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  <c r="AE492" s="21"/>
      <c r="AF492" s="21"/>
      <c r="AG492" s="21"/>
      <c r="AH492" s="21"/>
    </row>
    <row r="493" spans="1:34" ht="12.75" customHeight="1">
      <c r="A493" s="19"/>
      <c r="B493" s="19">
        <f>Totals!B592</f>
        <v>0</v>
      </c>
      <c r="C493" s="19">
        <f>Totals!C592</f>
        <v>0</v>
      </c>
      <c r="D493" s="19">
        <f>Totals!D593</f>
        <v>0</v>
      </c>
      <c r="E493" s="19">
        <f>Totals!E593</f>
        <v>0</v>
      </c>
      <c r="F493" s="21"/>
      <c r="G493" s="29"/>
      <c r="H493" s="18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  <c r="AE493" s="21"/>
      <c r="AF493" s="21"/>
      <c r="AG493" s="21"/>
      <c r="AH493" s="21"/>
    </row>
    <row r="494" spans="1:34" ht="12.75" customHeight="1">
      <c r="A494" s="19"/>
      <c r="B494" s="19">
        <f>Totals!B593</f>
        <v>0</v>
      </c>
      <c r="C494" s="19">
        <f>Totals!C593</f>
        <v>0</v>
      </c>
      <c r="D494" s="19">
        <f>Totals!D594</f>
        <v>0</v>
      </c>
      <c r="E494" s="19">
        <f>Totals!E594</f>
        <v>0</v>
      </c>
      <c r="F494" s="21"/>
      <c r="G494" s="29"/>
      <c r="H494" s="18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  <c r="AE494" s="21"/>
      <c r="AF494" s="21"/>
      <c r="AG494" s="21"/>
      <c r="AH494" s="21"/>
    </row>
    <row r="495" spans="1:34" ht="12.75" customHeight="1">
      <c r="A495" s="19"/>
      <c r="B495" s="19">
        <f>Totals!B594</f>
        <v>0</v>
      </c>
      <c r="C495" s="19">
        <f>Totals!C594</f>
        <v>0</v>
      </c>
      <c r="D495" s="19">
        <f>Totals!D595</f>
        <v>0</v>
      </c>
      <c r="E495" s="19">
        <f>Totals!E595</f>
        <v>0</v>
      </c>
      <c r="F495" s="21"/>
      <c r="G495" s="29"/>
      <c r="H495" s="18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  <c r="AE495" s="21"/>
      <c r="AF495" s="21"/>
      <c r="AG495" s="21"/>
      <c r="AH495" s="21"/>
    </row>
    <row r="496" spans="1:34" ht="12.75" customHeight="1">
      <c r="A496" s="19"/>
      <c r="B496" s="19">
        <f>Totals!B595</f>
        <v>0</v>
      </c>
      <c r="C496" s="19">
        <f>Totals!C595</f>
        <v>0</v>
      </c>
      <c r="D496" s="19">
        <f>Totals!D596</f>
        <v>0</v>
      </c>
      <c r="E496" s="19">
        <f>Totals!E596</f>
        <v>0</v>
      </c>
      <c r="F496" s="21"/>
      <c r="G496" s="29"/>
      <c r="H496" s="18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  <c r="AE496" s="21"/>
      <c r="AF496" s="21"/>
      <c r="AG496" s="21"/>
      <c r="AH496" s="21"/>
    </row>
    <row r="497" spans="1:34" ht="12.75" customHeight="1">
      <c r="A497" s="19"/>
      <c r="B497" s="19">
        <f>Totals!B596</f>
        <v>0</v>
      </c>
      <c r="C497" s="19">
        <f>Totals!C596</f>
        <v>0</v>
      </c>
      <c r="D497" s="19">
        <f>Totals!D597</f>
        <v>0</v>
      </c>
      <c r="E497" s="19">
        <f>Totals!E597</f>
        <v>0</v>
      </c>
      <c r="F497" s="21"/>
      <c r="G497" s="29"/>
      <c r="H497" s="18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  <c r="AE497" s="21"/>
      <c r="AF497" s="21"/>
      <c r="AG497" s="21"/>
      <c r="AH497" s="21"/>
    </row>
    <row r="498" spans="1:34" ht="12.75" customHeight="1">
      <c r="A498" s="19"/>
      <c r="B498" s="19">
        <f>Totals!B597</f>
        <v>0</v>
      </c>
      <c r="C498" s="19">
        <f>Totals!C597</f>
        <v>0</v>
      </c>
      <c r="D498" s="19">
        <f>Totals!D598</f>
        <v>0</v>
      </c>
      <c r="E498" s="19">
        <f>Totals!E598</f>
        <v>0</v>
      </c>
      <c r="F498" s="21"/>
      <c r="G498" s="29"/>
      <c r="H498" s="18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  <c r="AE498" s="21"/>
      <c r="AF498" s="21"/>
      <c r="AG498" s="21"/>
      <c r="AH498" s="21"/>
    </row>
    <row r="499" spans="1:34" ht="12.75" customHeight="1">
      <c r="A499" s="19"/>
      <c r="B499" s="19">
        <f>Totals!B598</f>
        <v>0</v>
      </c>
      <c r="C499" s="19">
        <f>Totals!C598</f>
        <v>0</v>
      </c>
      <c r="D499" s="19">
        <f>Totals!D599</f>
        <v>0</v>
      </c>
      <c r="E499" s="19">
        <f>Totals!E599</f>
        <v>0</v>
      </c>
      <c r="F499" s="21"/>
      <c r="G499" s="29"/>
      <c r="H499" s="18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  <c r="AE499" s="21"/>
      <c r="AF499" s="21"/>
      <c r="AG499" s="21"/>
      <c r="AH499" s="21"/>
    </row>
    <row r="500" spans="1:34" ht="12.75" customHeight="1">
      <c r="A500" s="19"/>
      <c r="B500" s="19">
        <f>Totals!B599</f>
        <v>0</v>
      </c>
      <c r="C500" s="19">
        <f>Totals!C599</f>
        <v>0</v>
      </c>
      <c r="D500" s="19">
        <f>Totals!D600</f>
        <v>0</v>
      </c>
      <c r="E500" s="19">
        <f>Totals!E600</f>
        <v>0</v>
      </c>
      <c r="F500" s="21"/>
      <c r="G500" s="29"/>
      <c r="H500" s="18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  <c r="AE500" s="21"/>
      <c r="AF500" s="21"/>
      <c r="AG500" s="21"/>
      <c r="AH500" s="21"/>
    </row>
    <row r="501" spans="1:34" ht="12.75" customHeight="1">
      <c r="A501" s="19"/>
      <c r="B501" s="19">
        <f>Totals!B600</f>
        <v>0</v>
      </c>
      <c r="C501" s="19">
        <f>Totals!C600</f>
        <v>0</v>
      </c>
      <c r="D501" s="19">
        <f>Totals!D601</f>
        <v>0</v>
      </c>
      <c r="E501" s="19">
        <f>Totals!E601</f>
        <v>0</v>
      </c>
      <c r="F501" s="21"/>
      <c r="G501" s="29"/>
      <c r="H501" s="18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  <c r="AE501" s="21"/>
      <c r="AF501" s="21"/>
      <c r="AG501" s="21"/>
      <c r="AH501" s="21"/>
    </row>
    <row r="502" spans="1:34" ht="12.75" customHeight="1">
      <c r="A502" s="19"/>
      <c r="B502" s="19">
        <f>Totals!B601</f>
        <v>0</v>
      </c>
      <c r="C502" s="19">
        <f>Totals!C601</f>
        <v>0</v>
      </c>
      <c r="D502" s="19">
        <f>Totals!D602</f>
        <v>0</v>
      </c>
      <c r="E502" s="19">
        <f>Totals!E602</f>
        <v>0</v>
      </c>
      <c r="F502" s="21"/>
      <c r="G502" s="29"/>
      <c r="H502" s="18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  <c r="AE502" s="21"/>
      <c r="AF502" s="21"/>
      <c r="AG502" s="21"/>
      <c r="AH502" s="21"/>
    </row>
    <row r="503" spans="1:34" ht="12.75" customHeight="1">
      <c r="A503" s="19"/>
      <c r="B503" s="19">
        <f>Totals!B602</f>
        <v>0</v>
      </c>
      <c r="C503" s="19">
        <f>Totals!C602</f>
        <v>0</v>
      </c>
      <c r="D503" s="19">
        <f>Totals!D603</f>
        <v>0</v>
      </c>
      <c r="E503" s="19">
        <f>Totals!E603</f>
        <v>0</v>
      </c>
      <c r="F503" s="21"/>
      <c r="G503" s="29"/>
      <c r="H503" s="18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  <c r="AE503" s="21"/>
      <c r="AF503" s="21"/>
      <c r="AG503" s="21"/>
      <c r="AH503" s="21"/>
    </row>
    <row r="504" spans="1:34" ht="12.75" customHeight="1">
      <c r="A504" s="19"/>
      <c r="B504" s="19">
        <f>Totals!B603</f>
        <v>0</v>
      </c>
      <c r="C504" s="19">
        <f>Totals!C603</f>
        <v>0</v>
      </c>
      <c r="D504" s="19">
        <f>Totals!D604</f>
        <v>0</v>
      </c>
      <c r="E504" s="19">
        <f>Totals!E604</f>
        <v>0</v>
      </c>
      <c r="F504" s="21"/>
      <c r="G504" s="29"/>
      <c r="H504" s="18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  <c r="AE504" s="21"/>
      <c r="AF504" s="21"/>
      <c r="AG504" s="21"/>
      <c r="AH504" s="21"/>
    </row>
    <row r="505" spans="1:34" ht="12.75" customHeight="1">
      <c r="A505" s="19"/>
      <c r="B505" s="19">
        <f>Totals!B604</f>
        <v>0</v>
      </c>
      <c r="C505" s="19">
        <f>Totals!C604</f>
        <v>0</v>
      </c>
      <c r="D505" s="19">
        <f>Totals!D605</f>
        <v>0</v>
      </c>
      <c r="E505" s="19">
        <f>Totals!E605</f>
        <v>0</v>
      </c>
      <c r="F505" s="21"/>
      <c r="G505" s="29"/>
      <c r="H505" s="18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  <c r="AE505" s="21"/>
      <c r="AF505" s="21"/>
      <c r="AG505" s="21"/>
      <c r="AH505" s="21"/>
    </row>
    <row r="506" spans="1:34" ht="12.75" customHeight="1">
      <c r="A506" s="19"/>
      <c r="B506" s="19">
        <f>Totals!B605</f>
        <v>0</v>
      </c>
      <c r="C506" s="19">
        <f>Totals!C605</f>
        <v>0</v>
      </c>
      <c r="D506" s="19">
        <f>Totals!D606</f>
        <v>0</v>
      </c>
      <c r="E506" s="19">
        <f>Totals!E606</f>
        <v>0</v>
      </c>
      <c r="F506" s="21"/>
      <c r="G506" s="29"/>
      <c r="H506" s="18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  <c r="AE506" s="21"/>
      <c r="AF506" s="21"/>
      <c r="AG506" s="21"/>
      <c r="AH506" s="21"/>
    </row>
    <row r="507" spans="1:34" ht="12.75" customHeight="1">
      <c r="A507" s="19"/>
      <c r="B507" s="19">
        <f>Totals!B606</f>
        <v>0</v>
      </c>
      <c r="C507" s="19">
        <f>Totals!C606</f>
        <v>0</v>
      </c>
      <c r="D507" s="19">
        <f>Totals!D607</f>
        <v>0</v>
      </c>
      <c r="E507" s="19">
        <f>Totals!E607</f>
        <v>0</v>
      </c>
      <c r="F507" s="21"/>
      <c r="G507" s="29"/>
      <c r="H507" s="18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  <c r="AE507" s="21"/>
      <c r="AF507" s="21"/>
      <c r="AG507" s="21"/>
      <c r="AH507" s="21"/>
    </row>
    <row r="508" spans="1:34" ht="12.75" customHeight="1">
      <c r="A508" s="19"/>
      <c r="B508" s="19">
        <f>Totals!B607</f>
        <v>0</v>
      </c>
      <c r="C508" s="19">
        <f>Totals!C607</f>
        <v>0</v>
      </c>
      <c r="D508" s="19">
        <f>Totals!D608</f>
        <v>0</v>
      </c>
      <c r="E508" s="19">
        <f>Totals!E608</f>
        <v>0</v>
      </c>
      <c r="F508" s="21"/>
      <c r="G508" s="29"/>
      <c r="H508" s="18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  <c r="AE508" s="21"/>
      <c r="AF508" s="21"/>
      <c r="AG508" s="21"/>
      <c r="AH508" s="21"/>
    </row>
    <row r="509" spans="1:34" ht="12.75" customHeight="1">
      <c r="A509" s="19"/>
      <c r="B509" s="19">
        <f>Totals!B608</f>
        <v>0</v>
      </c>
      <c r="C509" s="19">
        <f>Totals!C608</f>
        <v>0</v>
      </c>
      <c r="D509" s="19">
        <f>Totals!D609</f>
        <v>0</v>
      </c>
      <c r="E509" s="19">
        <f>Totals!E609</f>
        <v>0</v>
      </c>
      <c r="F509" s="21"/>
      <c r="G509" s="29"/>
      <c r="H509" s="18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  <c r="AE509" s="21"/>
      <c r="AF509" s="21"/>
      <c r="AG509" s="21"/>
      <c r="AH509" s="21"/>
    </row>
    <row r="510" spans="1:34" ht="12.75" customHeight="1">
      <c r="A510" s="19"/>
      <c r="B510" s="19">
        <f>Totals!B609</f>
        <v>0</v>
      </c>
      <c r="C510" s="19">
        <f>Totals!C609</f>
        <v>0</v>
      </c>
      <c r="D510" s="19">
        <f>Totals!D610</f>
        <v>0</v>
      </c>
      <c r="E510" s="19">
        <f>Totals!E610</f>
        <v>0</v>
      </c>
      <c r="F510" s="21"/>
      <c r="G510" s="29"/>
      <c r="H510" s="18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  <c r="AE510" s="21"/>
      <c r="AF510" s="21"/>
      <c r="AG510" s="21"/>
      <c r="AH510" s="21"/>
    </row>
    <row r="511" spans="1:34" ht="12.75" customHeight="1">
      <c r="A511" s="19"/>
      <c r="B511" s="19">
        <f>Totals!B610</f>
        <v>0</v>
      </c>
      <c r="C511" s="19">
        <f>Totals!C610</f>
        <v>0</v>
      </c>
      <c r="D511" s="19">
        <f>Totals!D611</f>
        <v>0</v>
      </c>
      <c r="E511" s="19">
        <f>Totals!E611</f>
        <v>0</v>
      </c>
      <c r="F511" s="21"/>
      <c r="G511" s="29"/>
      <c r="H511" s="18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  <c r="AE511" s="21"/>
      <c r="AF511" s="21"/>
      <c r="AG511" s="21"/>
      <c r="AH511" s="21"/>
    </row>
    <row r="512" spans="1:34" ht="12.75" customHeight="1">
      <c r="A512" s="19"/>
      <c r="B512" s="19">
        <f>Totals!B611</f>
        <v>0</v>
      </c>
      <c r="C512" s="19">
        <f>Totals!C611</f>
        <v>0</v>
      </c>
      <c r="D512" s="19">
        <f>Totals!D612</f>
        <v>0</v>
      </c>
      <c r="E512" s="19">
        <f>Totals!E612</f>
        <v>0</v>
      </c>
      <c r="F512" s="21"/>
      <c r="G512" s="29"/>
      <c r="H512" s="18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  <c r="AE512" s="21"/>
      <c r="AF512" s="21"/>
      <c r="AG512" s="21"/>
      <c r="AH512" s="21"/>
    </row>
    <row r="513" spans="1:34" ht="12.75" customHeight="1">
      <c r="A513" s="19"/>
      <c r="B513" s="19">
        <f>Totals!B612</f>
        <v>0</v>
      </c>
      <c r="C513" s="19">
        <f>Totals!C612</f>
        <v>0</v>
      </c>
      <c r="D513" s="19">
        <f>Totals!D613</f>
        <v>0</v>
      </c>
      <c r="E513" s="19">
        <f>Totals!E613</f>
        <v>0</v>
      </c>
      <c r="F513" s="21"/>
      <c r="G513" s="29"/>
      <c r="H513" s="18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  <c r="AE513" s="21"/>
      <c r="AF513" s="21"/>
      <c r="AG513" s="21"/>
      <c r="AH513" s="21"/>
    </row>
    <row r="514" spans="1:34" ht="12.75" customHeight="1">
      <c r="A514" s="19"/>
      <c r="B514" s="19">
        <f>Totals!B613</f>
        <v>0</v>
      </c>
      <c r="C514" s="19">
        <f>Totals!C613</f>
        <v>0</v>
      </c>
      <c r="D514" s="19">
        <f>Totals!D614</f>
        <v>0</v>
      </c>
      <c r="E514" s="19">
        <f>Totals!E614</f>
        <v>0</v>
      </c>
      <c r="F514" s="21"/>
      <c r="G514" s="29"/>
      <c r="H514" s="18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  <c r="AE514" s="21"/>
      <c r="AF514" s="21"/>
      <c r="AG514" s="21"/>
      <c r="AH514" s="21"/>
    </row>
    <row r="515" spans="1:34" ht="12.75" customHeight="1">
      <c r="A515" s="19"/>
      <c r="B515" s="19">
        <f>Totals!B614</f>
        <v>0</v>
      </c>
      <c r="C515" s="19">
        <f>Totals!C614</f>
        <v>0</v>
      </c>
      <c r="D515" s="19">
        <f>Totals!D615</f>
        <v>0</v>
      </c>
      <c r="E515" s="19">
        <f>Totals!E615</f>
        <v>0</v>
      </c>
      <c r="F515" s="21"/>
      <c r="G515" s="29"/>
      <c r="H515" s="18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  <c r="AE515" s="21"/>
      <c r="AF515" s="21"/>
      <c r="AG515" s="21"/>
      <c r="AH515" s="21"/>
    </row>
    <row r="516" spans="1:34" ht="12.75" customHeight="1">
      <c r="A516" s="19"/>
      <c r="B516" s="19">
        <f>Totals!B615</f>
        <v>0</v>
      </c>
      <c r="C516" s="19">
        <f>Totals!C615</f>
        <v>0</v>
      </c>
      <c r="D516" s="19">
        <f>Totals!D616</f>
        <v>0</v>
      </c>
      <c r="E516" s="19">
        <f>Totals!E616</f>
        <v>0</v>
      </c>
      <c r="F516" s="21"/>
      <c r="G516" s="29"/>
      <c r="H516" s="18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  <c r="AE516" s="21"/>
      <c r="AF516" s="21"/>
      <c r="AG516" s="21"/>
      <c r="AH516" s="21"/>
    </row>
    <row r="517" spans="1:34" ht="12.75" customHeight="1">
      <c r="A517" s="19"/>
      <c r="B517" s="19">
        <f>Totals!B616</f>
        <v>0</v>
      </c>
      <c r="C517" s="19">
        <f>Totals!C616</f>
        <v>0</v>
      </c>
      <c r="D517" s="19">
        <f>Totals!D617</f>
        <v>0</v>
      </c>
      <c r="E517" s="19">
        <f>Totals!E617</f>
        <v>0</v>
      </c>
      <c r="F517" s="21"/>
      <c r="G517" s="29"/>
      <c r="H517" s="18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  <c r="AE517" s="21"/>
      <c r="AF517" s="21"/>
      <c r="AG517" s="21"/>
      <c r="AH517" s="21"/>
    </row>
    <row r="518" spans="1:34" ht="12.75" customHeight="1">
      <c r="A518" s="19"/>
      <c r="B518" s="19">
        <f>Totals!B617</f>
        <v>0</v>
      </c>
      <c r="C518" s="19">
        <f>Totals!C617</f>
        <v>0</v>
      </c>
      <c r="D518" s="19">
        <f>Totals!D618</f>
        <v>0</v>
      </c>
      <c r="E518" s="19">
        <f>Totals!E618</f>
        <v>0</v>
      </c>
      <c r="F518" s="21"/>
      <c r="G518" s="29"/>
      <c r="H518" s="18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  <c r="AE518" s="21"/>
      <c r="AF518" s="21"/>
      <c r="AG518" s="21"/>
      <c r="AH518" s="21"/>
    </row>
    <row r="519" spans="1:34" ht="12.75" customHeight="1">
      <c r="A519" s="19"/>
      <c r="B519" s="19">
        <f>Totals!B618</f>
        <v>0</v>
      </c>
      <c r="C519" s="19">
        <f>Totals!C618</f>
        <v>0</v>
      </c>
      <c r="D519" s="19">
        <f>Totals!D619</f>
        <v>0</v>
      </c>
      <c r="E519" s="19">
        <f>Totals!E619</f>
        <v>0</v>
      </c>
      <c r="F519" s="21"/>
      <c r="G519" s="29"/>
      <c r="H519" s="18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  <c r="AE519" s="21"/>
      <c r="AF519" s="21"/>
      <c r="AG519" s="21"/>
      <c r="AH519" s="21"/>
    </row>
    <row r="520" spans="1:34" ht="12.75" customHeight="1">
      <c r="A520" s="19"/>
      <c r="B520" s="19">
        <f>Totals!B619</f>
        <v>0</v>
      </c>
      <c r="C520" s="19">
        <f>Totals!C619</f>
        <v>0</v>
      </c>
      <c r="D520" s="19">
        <f>Totals!D620</f>
        <v>0</v>
      </c>
      <c r="E520" s="19">
        <f>Totals!E620</f>
        <v>0</v>
      </c>
      <c r="F520" s="21"/>
      <c r="G520" s="29"/>
      <c r="H520" s="18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  <c r="AE520" s="21"/>
      <c r="AF520" s="21"/>
      <c r="AG520" s="21"/>
      <c r="AH520" s="21"/>
    </row>
    <row r="521" spans="1:34" ht="12.75" customHeight="1">
      <c r="A521" s="19"/>
      <c r="B521" s="19">
        <f>Totals!B620</f>
        <v>0</v>
      </c>
      <c r="C521" s="19">
        <f>Totals!C620</f>
        <v>0</v>
      </c>
      <c r="D521" s="19">
        <f>Totals!D621</f>
        <v>0</v>
      </c>
      <c r="E521" s="19">
        <f>Totals!E621</f>
        <v>0</v>
      </c>
      <c r="F521" s="21"/>
      <c r="G521" s="29"/>
      <c r="H521" s="18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  <c r="AE521" s="21"/>
      <c r="AF521" s="21"/>
      <c r="AG521" s="21"/>
      <c r="AH521" s="21"/>
    </row>
    <row r="522" spans="1:34" ht="12.75" customHeight="1">
      <c r="A522" s="19"/>
      <c r="B522" s="19">
        <f>Totals!B621</f>
        <v>0</v>
      </c>
      <c r="C522" s="19">
        <f>Totals!C621</f>
        <v>0</v>
      </c>
      <c r="D522" s="19">
        <f>Totals!D622</f>
        <v>0</v>
      </c>
      <c r="E522" s="19">
        <f>Totals!E622</f>
        <v>0</v>
      </c>
      <c r="F522" s="21"/>
      <c r="G522" s="29"/>
      <c r="H522" s="18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  <c r="AE522" s="21"/>
      <c r="AF522" s="21"/>
      <c r="AG522" s="21"/>
      <c r="AH522" s="21"/>
    </row>
    <row r="523" spans="1:34" ht="12.75" customHeight="1">
      <c r="A523" s="19"/>
      <c r="B523" s="19">
        <f>Totals!B622</f>
        <v>0</v>
      </c>
      <c r="C523" s="19">
        <f>Totals!C622</f>
        <v>0</v>
      </c>
      <c r="D523" s="19">
        <f>Totals!D623</f>
        <v>0</v>
      </c>
      <c r="E523" s="19">
        <f>Totals!E623</f>
        <v>0</v>
      </c>
      <c r="F523" s="21"/>
      <c r="G523" s="29"/>
      <c r="H523" s="18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  <c r="AE523" s="21"/>
      <c r="AF523" s="21"/>
      <c r="AG523" s="21"/>
      <c r="AH523" s="21"/>
    </row>
    <row r="524" spans="1:34" ht="12.75" customHeight="1">
      <c r="A524" s="19"/>
      <c r="B524" s="19">
        <f>Totals!B623</f>
        <v>0</v>
      </c>
      <c r="C524" s="19">
        <f>Totals!C623</f>
        <v>0</v>
      </c>
      <c r="D524" s="19">
        <f>Totals!D624</f>
        <v>0</v>
      </c>
      <c r="E524" s="19">
        <f>Totals!E624</f>
        <v>0</v>
      </c>
      <c r="F524" s="21"/>
      <c r="G524" s="29"/>
      <c r="H524" s="18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  <c r="AE524" s="21"/>
      <c r="AF524" s="21"/>
      <c r="AG524" s="21"/>
      <c r="AH524" s="21"/>
    </row>
    <row r="525" spans="1:34" ht="12.75" customHeight="1">
      <c r="A525" s="19"/>
      <c r="B525" s="19">
        <f>Totals!B624</f>
        <v>0</v>
      </c>
      <c r="C525" s="19">
        <f>Totals!C624</f>
        <v>0</v>
      </c>
      <c r="D525" s="19">
        <f>Totals!D625</f>
        <v>0</v>
      </c>
      <c r="E525" s="19">
        <f>Totals!E625</f>
        <v>0</v>
      </c>
      <c r="F525" s="21"/>
      <c r="G525" s="29"/>
      <c r="H525" s="18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  <c r="AE525" s="21"/>
      <c r="AF525" s="21"/>
      <c r="AG525" s="21"/>
      <c r="AH525" s="21"/>
    </row>
    <row r="526" spans="1:34" ht="12.75" customHeight="1">
      <c r="A526" s="19"/>
      <c r="B526" s="19">
        <f>Totals!B625</f>
        <v>0</v>
      </c>
      <c r="C526" s="19">
        <f>Totals!C625</f>
        <v>0</v>
      </c>
      <c r="D526" s="19">
        <f>Totals!D626</f>
        <v>0</v>
      </c>
      <c r="E526" s="19">
        <f>Totals!E626</f>
        <v>0</v>
      </c>
      <c r="F526" s="21"/>
      <c r="G526" s="29"/>
      <c r="H526" s="18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  <c r="AE526" s="21"/>
      <c r="AF526" s="21"/>
      <c r="AG526" s="21"/>
      <c r="AH526" s="21"/>
    </row>
    <row r="527" spans="1:34" ht="12.75" customHeight="1">
      <c r="A527" s="19"/>
      <c r="B527" s="19">
        <f>Totals!B626</f>
        <v>0</v>
      </c>
      <c r="C527" s="19">
        <f>Totals!C626</f>
        <v>0</v>
      </c>
      <c r="D527" s="19">
        <f>Totals!D627</f>
        <v>0</v>
      </c>
      <c r="E527" s="19">
        <f>Totals!E627</f>
        <v>0</v>
      </c>
      <c r="F527" s="21"/>
      <c r="G527" s="29"/>
      <c r="H527" s="18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  <c r="AE527" s="21"/>
      <c r="AF527" s="21"/>
      <c r="AG527" s="21"/>
      <c r="AH527" s="21"/>
    </row>
    <row r="528" spans="1:34" ht="12.75" customHeight="1">
      <c r="A528" s="19"/>
      <c r="B528" s="19">
        <f>Totals!B627</f>
        <v>0</v>
      </c>
      <c r="C528" s="19">
        <f>Totals!C627</f>
        <v>0</v>
      </c>
      <c r="D528" s="19">
        <f>Totals!D628</f>
        <v>0</v>
      </c>
      <c r="E528" s="19">
        <f>Totals!E628</f>
        <v>0</v>
      </c>
      <c r="F528" s="21"/>
      <c r="G528" s="29"/>
      <c r="H528" s="18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  <c r="AE528" s="21"/>
      <c r="AF528" s="21"/>
      <c r="AG528" s="21"/>
      <c r="AH528" s="21"/>
    </row>
    <row r="529" spans="1:34" ht="12.75" customHeight="1">
      <c r="A529" s="19"/>
      <c r="B529" s="19">
        <f>Totals!B628</f>
        <v>0</v>
      </c>
      <c r="C529" s="19">
        <f>Totals!C628</f>
        <v>0</v>
      </c>
      <c r="D529" s="19">
        <f>Totals!D629</f>
        <v>0</v>
      </c>
      <c r="E529" s="19">
        <f>Totals!E629</f>
        <v>0</v>
      </c>
      <c r="F529" s="21"/>
      <c r="G529" s="29"/>
      <c r="H529" s="18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  <c r="AE529" s="21"/>
      <c r="AF529" s="21"/>
      <c r="AG529" s="21"/>
      <c r="AH529" s="21"/>
    </row>
    <row r="530" spans="1:34" ht="12.75" customHeight="1">
      <c r="A530" s="19"/>
      <c r="B530" s="19">
        <f>Totals!B629</f>
        <v>0</v>
      </c>
      <c r="C530" s="19">
        <f>Totals!C629</f>
        <v>0</v>
      </c>
      <c r="D530" s="19">
        <f>Totals!D630</f>
        <v>0</v>
      </c>
      <c r="E530" s="19">
        <f>Totals!E630</f>
        <v>0</v>
      </c>
      <c r="F530" s="21"/>
      <c r="G530" s="29"/>
      <c r="H530" s="18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  <c r="AE530" s="21"/>
      <c r="AF530" s="21"/>
      <c r="AG530" s="21"/>
      <c r="AH530" s="21"/>
    </row>
    <row r="531" spans="1:34" ht="12.75" customHeight="1">
      <c r="A531" s="19"/>
      <c r="B531" s="19">
        <f>Totals!B630</f>
        <v>0</v>
      </c>
      <c r="C531" s="19">
        <f>Totals!C630</f>
        <v>0</v>
      </c>
      <c r="D531" s="19">
        <f>Totals!D631</f>
        <v>0</v>
      </c>
      <c r="E531" s="19">
        <f>Totals!E631</f>
        <v>0</v>
      </c>
      <c r="F531" s="21"/>
      <c r="G531" s="29"/>
      <c r="H531" s="18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  <c r="AE531" s="21"/>
      <c r="AF531" s="21"/>
      <c r="AG531" s="21"/>
      <c r="AH531" s="21"/>
    </row>
    <row r="532" spans="1:34" ht="12.75" customHeight="1">
      <c r="A532" s="19"/>
      <c r="B532" s="19">
        <f>Totals!B631</f>
        <v>0</v>
      </c>
      <c r="C532" s="19">
        <f>Totals!C631</f>
        <v>0</v>
      </c>
      <c r="D532" s="19">
        <f>Totals!D632</f>
        <v>0</v>
      </c>
      <c r="E532" s="19">
        <f>Totals!E632</f>
        <v>0</v>
      </c>
      <c r="F532" s="21"/>
      <c r="G532" s="29"/>
      <c r="H532" s="18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  <c r="AE532" s="21"/>
      <c r="AF532" s="21"/>
      <c r="AG532" s="21"/>
      <c r="AH532" s="21"/>
    </row>
    <row r="533" spans="1:34" ht="12.75" customHeight="1">
      <c r="A533" s="19"/>
      <c r="B533" s="19">
        <f>Totals!B632</f>
        <v>0</v>
      </c>
      <c r="C533" s="19">
        <f>Totals!C632</f>
        <v>0</v>
      </c>
      <c r="D533" s="19">
        <f>Totals!D633</f>
        <v>0</v>
      </c>
      <c r="E533" s="19">
        <f>Totals!E633</f>
        <v>0</v>
      </c>
      <c r="F533" s="21"/>
      <c r="G533" s="29"/>
      <c r="H533" s="18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  <c r="AE533" s="21"/>
      <c r="AF533" s="21"/>
      <c r="AG533" s="21"/>
      <c r="AH533" s="21"/>
    </row>
    <row r="534" spans="1:34" ht="12.75" customHeight="1">
      <c r="A534" s="19"/>
      <c r="B534" s="19">
        <f>Totals!B633</f>
        <v>0</v>
      </c>
      <c r="C534" s="19">
        <f>Totals!C633</f>
        <v>0</v>
      </c>
      <c r="D534" s="19">
        <f>Totals!D634</f>
        <v>0</v>
      </c>
      <c r="E534" s="19">
        <f>Totals!E634</f>
        <v>0</v>
      </c>
      <c r="F534" s="21"/>
      <c r="G534" s="29"/>
      <c r="H534" s="18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  <c r="AE534" s="21"/>
      <c r="AF534" s="21"/>
      <c r="AG534" s="21"/>
      <c r="AH534" s="21"/>
    </row>
    <row r="535" spans="1:34" ht="12.75" customHeight="1">
      <c r="A535" s="19"/>
      <c r="B535" s="19">
        <f>Totals!B634</f>
        <v>0</v>
      </c>
      <c r="C535" s="19">
        <f>Totals!C634</f>
        <v>0</v>
      </c>
      <c r="D535" s="19">
        <f>Totals!D635</f>
        <v>0</v>
      </c>
      <c r="E535" s="19">
        <f>Totals!E635</f>
        <v>0</v>
      </c>
      <c r="F535" s="21"/>
      <c r="G535" s="29"/>
      <c r="H535" s="18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  <c r="AE535" s="21"/>
      <c r="AF535" s="21"/>
      <c r="AG535" s="21"/>
      <c r="AH535" s="21"/>
    </row>
    <row r="536" spans="1:34" ht="12.75" customHeight="1">
      <c r="A536" s="19"/>
      <c r="B536" s="19">
        <f>Totals!B635</f>
        <v>0</v>
      </c>
      <c r="C536" s="19">
        <f>Totals!C635</f>
        <v>0</v>
      </c>
      <c r="D536" s="19">
        <f>Totals!D636</f>
        <v>0</v>
      </c>
      <c r="E536" s="19">
        <f>Totals!E636</f>
        <v>0</v>
      </c>
      <c r="F536" s="21"/>
      <c r="G536" s="29"/>
      <c r="H536" s="18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  <c r="AE536" s="21"/>
      <c r="AF536" s="21"/>
      <c r="AG536" s="21"/>
      <c r="AH536" s="21"/>
    </row>
    <row r="537" spans="1:34" ht="12.75" customHeight="1">
      <c r="A537" s="19"/>
      <c r="B537" s="19">
        <f>Totals!B636</f>
        <v>0</v>
      </c>
      <c r="C537" s="19">
        <f>Totals!C636</f>
        <v>0</v>
      </c>
      <c r="D537" s="19">
        <f>Totals!D637</f>
        <v>0</v>
      </c>
      <c r="E537" s="19">
        <f>Totals!E637</f>
        <v>0</v>
      </c>
      <c r="F537" s="21"/>
      <c r="G537" s="29"/>
      <c r="H537" s="18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  <c r="AE537" s="21"/>
      <c r="AF537" s="21"/>
      <c r="AG537" s="21"/>
      <c r="AH537" s="21"/>
    </row>
    <row r="538" spans="1:34" ht="12.75" customHeight="1">
      <c r="A538" s="19"/>
      <c r="B538" s="19">
        <f>Totals!B637</f>
        <v>0</v>
      </c>
      <c r="C538" s="19">
        <f>Totals!C637</f>
        <v>0</v>
      </c>
      <c r="D538" s="19">
        <f>Totals!D638</f>
        <v>0</v>
      </c>
      <c r="E538" s="19">
        <f>Totals!E638</f>
        <v>0</v>
      </c>
      <c r="F538" s="21"/>
      <c r="G538" s="29"/>
      <c r="H538" s="18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  <c r="AE538" s="21"/>
      <c r="AF538" s="21"/>
      <c r="AG538" s="21"/>
      <c r="AH538" s="21"/>
    </row>
    <row r="539" spans="1:34" ht="12.75" customHeight="1">
      <c r="A539" s="19"/>
      <c r="B539" s="19">
        <f>Totals!B638</f>
        <v>0</v>
      </c>
      <c r="C539" s="19">
        <f>Totals!C638</f>
        <v>0</v>
      </c>
      <c r="D539" s="19">
        <f>Totals!D639</f>
        <v>0</v>
      </c>
      <c r="E539" s="19">
        <f>Totals!E639</f>
        <v>0</v>
      </c>
      <c r="F539" s="21"/>
      <c r="G539" s="29"/>
      <c r="H539" s="18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  <c r="AE539" s="21"/>
      <c r="AF539" s="21"/>
      <c r="AG539" s="21"/>
      <c r="AH539" s="21"/>
    </row>
    <row r="540" spans="1:34" ht="12.75" customHeight="1">
      <c r="A540" s="19"/>
      <c r="B540" s="19">
        <f>Totals!B639</f>
        <v>0</v>
      </c>
      <c r="C540" s="19">
        <f>Totals!C639</f>
        <v>0</v>
      </c>
      <c r="D540" s="19">
        <f>Totals!D640</f>
        <v>0</v>
      </c>
      <c r="E540" s="19">
        <f>Totals!E640</f>
        <v>0</v>
      </c>
      <c r="F540" s="21"/>
      <c r="G540" s="29"/>
      <c r="H540" s="18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  <c r="AE540" s="21"/>
      <c r="AF540" s="21"/>
      <c r="AG540" s="21"/>
      <c r="AH540" s="21"/>
    </row>
    <row r="541" spans="1:34" ht="12.75" customHeight="1">
      <c r="A541" s="19"/>
      <c r="B541" s="19">
        <f>Totals!B640</f>
        <v>0</v>
      </c>
      <c r="C541" s="19">
        <f>Totals!C640</f>
        <v>0</v>
      </c>
      <c r="D541" s="19">
        <f>Totals!D641</f>
        <v>0</v>
      </c>
      <c r="E541" s="19">
        <f>Totals!E641</f>
        <v>0</v>
      </c>
      <c r="F541" s="21"/>
      <c r="G541" s="29"/>
      <c r="H541" s="18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  <c r="AE541" s="21"/>
      <c r="AF541" s="21"/>
      <c r="AG541" s="21"/>
      <c r="AH541" s="21"/>
    </row>
    <row r="542" spans="1:34" ht="12.75" customHeight="1">
      <c r="A542" s="19"/>
      <c r="B542" s="19">
        <f>Totals!B641</f>
        <v>0</v>
      </c>
      <c r="C542" s="19">
        <f>Totals!C641</f>
        <v>0</v>
      </c>
      <c r="D542" s="19">
        <f>Totals!D642</f>
        <v>0</v>
      </c>
      <c r="E542" s="19">
        <f>Totals!E642</f>
        <v>0</v>
      </c>
      <c r="F542" s="21"/>
      <c r="G542" s="29"/>
      <c r="H542" s="18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  <c r="AE542" s="21"/>
      <c r="AF542" s="21"/>
      <c r="AG542" s="21"/>
      <c r="AH542" s="21"/>
    </row>
    <row r="543" spans="1:34" ht="12.75" customHeight="1">
      <c r="A543" s="19"/>
      <c r="B543" s="19">
        <f>Totals!B642</f>
        <v>0</v>
      </c>
      <c r="C543" s="19">
        <f>Totals!C642</f>
        <v>0</v>
      </c>
      <c r="D543" s="19">
        <f>Totals!D643</f>
        <v>0</v>
      </c>
      <c r="E543" s="19">
        <f>Totals!E643</f>
        <v>0</v>
      </c>
      <c r="F543" s="21"/>
      <c r="G543" s="29"/>
      <c r="H543" s="18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  <c r="AE543" s="21"/>
      <c r="AF543" s="21"/>
      <c r="AG543" s="21"/>
      <c r="AH543" s="21"/>
    </row>
    <row r="544" spans="1:34" ht="12.75" customHeight="1">
      <c r="A544" s="19"/>
      <c r="B544" s="19">
        <f>Totals!B643</f>
        <v>0</v>
      </c>
      <c r="C544" s="19">
        <f>Totals!C643</f>
        <v>0</v>
      </c>
      <c r="D544" s="19">
        <f>Totals!D644</f>
        <v>0</v>
      </c>
      <c r="E544" s="19">
        <f>Totals!E644</f>
        <v>0</v>
      </c>
      <c r="F544" s="21"/>
      <c r="G544" s="29"/>
      <c r="H544" s="18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  <c r="AE544" s="21"/>
      <c r="AF544" s="21"/>
      <c r="AG544" s="21"/>
      <c r="AH544" s="21"/>
    </row>
    <row r="545" spans="1:34" ht="12.75" customHeight="1">
      <c r="A545" s="19"/>
      <c r="B545" s="19">
        <f>Totals!B644</f>
        <v>0</v>
      </c>
      <c r="C545" s="19">
        <f>Totals!C644</f>
        <v>0</v>
      </c>
      <c r="D545" s="19">
        <f>Totals!D645</f>
        <v>0</v>
      </c>
      <c r="E545" s="19">
        <f>Totals!E645</f>
        <v>0</v>
      </c>
      <c r="F545" s="21"/>
      <c r="G545" s="29"/>
      <c r="H545" s="18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  <c r="AE545" s="21"/>
      <c r="AF545" s="21"/>
      <c r="AG545" s="21"/>
      <c r="AH545" s="21"/>
    </row>
    <row r="546" spans="1:34" ht="12.75" customHeight="1">
      <c r="A546" s="19"/>
      <c r="B546" s="19">
        <f>Totals!B645</f>
        <v>0</v>
      </c>
      <c r="C546" s="19">
        <f>Totals!C645</f>
        <v>0</v>
      </c>
      <c r="D546" s="19">
        <f>Totals!D646</f>
        <v>0</v>
      </c>
      <c r="E546" s="19">
        <f>Totals!E646</f>
        <v>0</v>
      </c>
      <c r="F546" s="21"/>
      <c r="G546" s="29"/>
      <c r="H546" s="18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  <c r="AE546" s="21"/>
      <c r="AF546" s="21"/>
      <c r="AG546" s="21"/>
      <c r="AH546" s="21"/>
    </row>
    <row r="547" spans="1:34" ht="12.75" customHeight="1">
      <c r="A547" s="19"/>
      <c r="B547" s="19">
        <f>Totals!B646</f>
        <v>0</v>
      </c>
      <c r="C547" s="19">
        <f>Totals!C646</f>
        <v>0</v>
      </c>
      <c r="D547" s="19">
        <f>Totals!D647</f>
        <v>0</v>
      </c>
      <c r="E547" s="19">
        <f>Totals!E647</f>
        <v>0</v>
      </c>
      <c r="F547" s="21"/>
      <c r="G547" s="29"/>
      <c r="H547" s="18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  <c r="AE547" s="21"/>
      <c r="AF547" s="21"/>
      <c r="AG547" s="21"/>
      <c r="AH547" s="21"/>
    </row>
    <row r="548" spans="1:34" ht="12.75" customHeight="1">
      <c r="A548" s="19"/>
      <c r="B548" s="19">
        <f>Totals!B647</f>
        <v>0</v>
      </c>
      <c r="C548" s="19">
        <f>Totals!C647</f>
        <v>0</v>
      </c>
      <c r="D548" s="19">
        <f>Totals!D648</f>
        <v>0</v>
      </c>
      <c r="E548" s="19">
        <f>Totals!E648</f>
        <v>0</v>
      </c>
      <c r="F548" s="21"/>
      <c r="G548" s="29"/>
      <c r="H548" s="18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  <c r="AE548" s="21"/>
      <c r="AF548" s="21"/>
      <c r="AG548" s="21"/>
      <c r="AH548" s="21"/>
    </row>
    <row r="549" spans="1:34" ht="12.75" customHeight="1">
      <c r="A549" s="19"/>
      <c r="B549" s="19">
        <f>Totals!B648</f>
        <v>0</v>
      </c>
      <c r="C549" s="19">
        <f>Totals!C648</f>
        <v>0</v>
      </c>
      <c r="D549" s="19">
        <f>Totals!D649</f>
        <v>0</v>
      </c>
      <c r="E549" s="19">
        <f>Totals!E649</f>
        <v>0</v>
      </c>
      <c r="F549" s="21"/>
      <c r="G549" s="29"/>
      <c r="H549" s="18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  <c r="AE549" s="21"/>
      <c r="AF549" s="21"/>
      <c r="AG549" s="21"/>
      <c r="AH549" s="21"/>
    </row>
    <row r="550" spans="1:34" ht="12.75" customHeight="1">
      <c r="A550" s="19"/>
      <c r="B550" s="19">
        <f>Totals!B649</f>
        <v>0</v>
      </c>
      <c r="C550" s="19">
        <f>Totals!C649</f>
        <v>0</v>
      </c>
      <c r="D550" s="19">
        <f>Totals!D650</f>
        <v>0</v>
      </c>
      <c r="E550" s="19">
        <f>Totals!E650</f>
        <v>0</v>
      </c>
      <c r="F550" s="21"/>
      <c r="G550" s="29"/>
      <c r="H550" s="18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  <c r="AE550" s="21"/>
      <c r="AF550" s="21"/>
      <c r="AG550" s="21"/>
      <c r="AH550" s="21"/>
    </row>
    <row r="551" spans="1:34" ht="12.75" customHeight="1">
      <c r="A551" s="19"/>
      <c r="B551" s="19">
        <f>Totals!B650</f>
        <v>0</v>
      </c>
      <c r="C551" s="19">
        <f>Totals!C650</f>
        <v>0</v>
      </c>
      <c r="D551" s="19">
        <f>Totals!D651</f>
        <v>0</v>
      </c>
      <c r="E551" s="19">
        <f>Totals!E651</f>
        <v>0</v>
      </c>
      <c r="F551" s="21"/>
      <c r="G551" s="29"/>
      <c r="H551" s="18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  <c r="AE551" s="21"/>
      <c r="AF551" s="21"/>
      <c r="AG551" s="21"/>
      <c r="AH551" s="21"/>
    </row>
    <row r="552" spans="1:34" ht="12.75" customHeight="1">
      <c r="A552" s="19"/>
      <c r="B552" s="19">
        <f>Totals!B651</f>
        <v>0</v>
      </c>
      <c r="C552" s="19">
        <f>Totals!C651</f>
        <v>0</v>
      </c>
      <c r="D552" s="19">
        <f>Totals!D652</f>
        <v>0</v>
      </c>
      <c r="E552" s="19">
        <f>Totals!E652</f>
        <v>0</v>
      </c>
      <c r="F552" s="21"/>
      <c r="G552" s="29"/>
      <c r="H552" s="18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  <c r="AE552" s="21"/>
      <c r="AF552" s="21"/>
      <c r="AG552" s="21"/>
      <c r="AH552" s="21"/>
    </row>
    <row r="553" spans="1:34" ht="12.75" customHeight="1">
      <c r="A553" s="19"/>
      <c r="B553" s="19">
        <f>Totals!B652</f>
        <v>0</v>
      </c>
      <c r="C553" s="19">
        <f>Totals!C652</f>
        <v>0</v>
      </c>
      <c r="D553" s="19">
        <f>Totals!D653</f>
        <v>0</v>
      </c>
      <c r="E553" s="19">
        <f>Totals!E653</f>
        <v>0</v>
      </c>
      <c r="F553" s="21"/>
      <c r="G553" s="29"/>
      <c r="H553" s="18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  <c r="AE553" s="21"/>
      <c r="AF553" s="21"/>
      <c r="AG553" s="21"/>
      <c r="AH553" s="21"/>
    </row>
    <row r="554" spans="1:34" ht="12.75" customHeight="1">
      <c r="A554" s="19"/>
      <c r="B554" s="19">
        <f>Totals!B653</f>
        <v>0</v>
      </c>
      <c r="C554" s="19">
        <f>Totals!C653</f>
        <v>0</v>
      </c>
      <c r="D554" s="19">
        <f>Totals!D654</f>
        <v>0</v>
      </c>
      <c r="E554" s="19">
        <f>Totals!E654</f>
        <v>0</v>
      </c>
      <c r="F554" s="21"/>
      <c r="G554" s="29"/>
      <c r="H554" s="18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  <c r="AE554" s="21"/>
      <c r="AF554" s="21"/>
      <c r="AG554" s="21"/>
      <c r="AH554" s="21"/>
    </row>
    <row r="555" spans="1:34" ht="12.75" customHeight="1">
      <c r="A555" s="19"/>
      <c r="B555" s="19">
        <f>Totals!B654</f>
        <v>0</v>
      </c>
      <c r="C555" s="19">
        <f>Totals!C654</f>
        <v>0</v>
      </c>
      <c r="D555" s="19">
        <f>Totals!D655</f>
        <v>0</v>
      </c>
      <c r="E555" s="19">
        <f>Totals!E655</f>
        <v>0</v>
      </c>
      <c r="F555" s="21"/>
      <c r="G555" s="29"/>
      <c r="H555" s="18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  <c r="AE555" s="21"/>
      <c r="AF555" s="21"/>
      <c r="AG555" s="21"/>
      <c r="AH555" s="21"/>
    </row>
    <row r="556" spans="1:34" ht="12.75" customHeight="1">
      <c r="A556" s="19"/>
      <c r="B556" s="19">
        <f>Totals!B655</f>
        <v>0</v>
      </c>
      <c r="C556" s="19">
        <f>Totals!C655</f>
        <v>0</v>
      </c>
      <c r="D556" s="19">
        <f>Totals!D656</f>
        <v>0</v>
      </c>
      <c r="E556" s="19">
        <f>Totals!E656</f>
        <v>0</v>
      </c>
      <c r="F556" s="21"/>
      <c r="G556" s="29"/>
      <c r="H556" s="18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  <c r="AE556" s="21"/>
      <c r="AF556" s="21"/>
      <c r="AG556" s="21"/>
      <c r="AH556" s="21"/>
    </row>
    <row r="557" spans="1:34" ht="12.75" customHeight="1">
      <c r="A557" s="19"/>
      <c r="B557" s="19">
        <f>Totals!B656</f>
        <v>0</v>
      </c>
      <c r="C557" s="19">
        <f>Totals!C656</f>
        <v>0</v>
      </c>
      <c r="D557" s="19">
        <f>Totals!D657</f>
        <v>0</v>
      </c>
      <c r="E557" s="19">
        <f>Totals!E657</f>
        <v>0</v>
      </c>
      <c r="F557" s="21"/>
      <c r="G557" s="29"/>
      <c r="H557" s="18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  <c r="AE557" s="21"/>
      <c r="AF557" s="21"/>
      <c r="AG557" s="21"/>
      <c r="AH557" s="21"/>
    </row>
    <row r="558" spans="1:34" ht="12.75" customHeight="1">
      <c r="A558" s="19"/>
      <c r="B558" s="19">
        <f>Totals!B657</f>
        <v>0</v>
      </c>
      <c r="C558" s="19">
        <f>Totals!C657</f>
        <v>0</v>
      </c>
      <c r="D558" s="19">
        <f>Totals!D658</f>
        <v>0</v>
      </c>
      <c r="E558" s="19">
        <f>Totals!E658</f>
        <v>0</v>
      </c>
      <c r="F558" s="21"/>
      <c r="G558" s="29"/>
      <c r="H558" s="18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  <c r="AE558" s="21"/>
      <c r="AF558" s="21"/>
      <c r="AG558" s="21"/>
      <c r="AH558" s="21"/>
    </row>
    <row r="559" spans="1:34" ht="12.75" customHeight="1">
      <c r="A559" s="19"/>
      <c r="B559" s="19">
        <f>Totals!B658</f>
        <v>0</v>
      </c>
      <c r="C559" s="19">
        <f>Totals!C658</f>
        <v>0</v>
      </c>
      <c r="D559" s="19">
        <f>Totals!D659</f>
        <v>0</v>
      </c>
      <c r="E559" s="19">
        <f>Totals!E659</f>
        <v>0</v>
      </c>
      <c r="F559" s="21"/>
      <c r="G559" s="29"/>
      <c r="H559" s="18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  <c r="AE559" s="21"/>
      <c r="AF559" s="21"/>
      <c r="AG559" s="21"/>
      <c r="AH559" s="21"/>
    </row>
    <row r="560" spans="1:34" ht="12.75" customHeight="1">
      <c r="A560" s="19"/>
      <c r="B560" s="19">
        <f>Totals!B659</f>
        <v>0</v>
      </c>
      <c r="C560" s="19">
        <f>Totals!C659</f>
        <v>0</v>
      </c>
      <c r="D560" s="19">
        <f>Totals!D660</f>
        <v>0</v>
      </c>
      <c r="E560" s="19">
        <f>Totals!E660</f>
        <v>0</v>
      </c>
      <c r="F560" s="21"/>
      <c r="G560" s="29"/>
      <c r="H560" s="18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  <c r="AE560" s="21"/>
      <c r="AF560" s="21"/>
      <c r="AG560" s="21"/>
      <c r="AH560" s="21"/>
    </row>
    <row r="561" spans="1:34" ht="12.75" customHeight="1">
      <c r="A561" s="19"/>
      <c r="B561" s="19">
        <f>Totals!B660</f>
        <v>0</v>
      </c>
      <c r="C561" s="19">
        <f>Totals!C660</f>
        <v>0</v>
      </c>
      <c r="D561" s="19">
        <f>Totals!D661</f>
        <v>0</v>
      </c>
      <c r="E561" s="19">
        <f>Totals!E661</f>
        <v>0</v>
      </c>
      <c r="F561" s="21"/>
      <c r="G561" s="29"/>
      <c r="H561" s="18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  <c r="AE561" s="21"/>
      <c r="AF561" s="21"/>
      <c r="AG561" s="21"/>
      <c r="AH561" s="21"/>
    </row>
    <row r="562" spans="1:34" ht="12.75" customHeight="1">
      <c r="A562" s="19"/>
      <c r="B562" s="19">
        <f>Totals!B661</f>
        <v>0</v>
      </c>
      <c r="C562" s="19">
        <f>Totals!C661</f>
        <v>0</v>
      </c>
      <c r="D562" s="19">
        <f>Totals!D662</f>
        <v>0</v>
      </c>
      <c r="E562" s="19">
        <f>Totals!E662</f>
        <v>0</v>
      </c>
      <c r="F562" s="21"/>
      <c r="G562" s="29"/>
      <c r="H562" s="18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  <c r="AE562" s="21"/>
      <c r="AF562" s="21"/>
      <c r="AG562" s="21"/>
      <c r="AH562" s="21"/>
    </row>
    <row r="563" spans="1:34" ht="12.75" customHeight="1">
      <c r="A563" s="19"/>
      <c r="B563" s="19">
        <f>Totals!B662</f>
        <v>0</v>
      </c>
      <c r="C563" s="19">
        <f>Totals!C662</f>
        <v>0</v>
      </c>
      <c r="D563" s="19">
        <f>Totals!D663</f>
        <v>0</v>
      </c>
      <c r="E563" s="19">
        <f>Totals!E663</f>
        <v>0</v>
      </c>
      <c r="F563" s="21"/>
      <c r="G563" s="29"/>
      <c r="H563" s="18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  <c r="AE563" s="21"/>
      <c r="AF563" s="21"/>
      <c r="AG563" s="21"/>
      <c r="AH563" s="21"/>
    </row>
    <row r="564" spans="1:34" ht="12.75" customHeight="1">
      <c r="A564" s="19"/>
      <c r="B564" s="19">
        <f>Totals!B663</f>
        <v>0</v>
      </c>
      <c r="C564" s="19">
        <f>Totals!C663</f>
        <v>0</v>
      </c>
      <c r="D564" s="19">
        <f>Totals!D664</f>
        <v>0</v>
      </c>
      <c r="E564" s="19">
        <f>Totals!E664</f>
        <v>0</v>
      </c>
      <c r="F564" s="21"/>
      <c r="G564" s="29"/>
      <c r="H564" s="18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  <c r="AE564" s="21"/>
      <c r="AF564" s="21"/>
      <c r="AG564" s="21"/>
      <c r="AH564" s="21"/>
    </row>
    <row r="565" spans="1:34" ht="12.75" customHeight="1">
      <c r="A565" s="19"/>
      <c r="B565" s="19">
        <f>Totals!B664</f>
        <v>0</v>
      </c>
      <c r="C565" s="19">
        <f>Totals!C664</f>
        <v>0</v>
      </c>
      <c r="D565" s="19">
        <f>Totals!D665</f>
        <v>0</v>
      </c>
      <c r="E565" s="19">
        <f>Totals!E665</f>
        <v>0</v>
      </c>
      <c r="F565" s="21"/>
      <c r="G565" s="29"/>
      <c r="H565" s="18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  <c r="AE565" s="21"/>
      <c r="AF565" s="21"/>
      <c r="AG565" s="21"/>
      <c r="AH565" s="21"/>
    </row>
    <row r="566" spans="1:34" ht="12.75" customHeight="1">
      <c r="A566" s="19"/>
      <c r="B566" s="19">
        <f>Totals!B665</f>
        <v>0</v>
      </c>
      <c r="C566" s="19">
        <f>Totals!C665</f>
        <v>0</v>
      </c>
      <c r="D566" s="19">
        <f>Totals!D666</f>
        <v>0</v>
      </c>
      <c r="E566" s="19">
        <f>Totals!E666</f>
        <v>0</v>
      </c>
      <c r="F566" s="21"/>
      <c r="G566" s="29"/>
      <c r="H566" s="18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  <c r="AE566" s="21"/>
      <c r="AF566" s="21"/>
      <c r="AG566" s="21"/>
      <c r="AH566" s="21"/>
    </row>
    <row r="567" spans="1:34" ht="12.75" customHeight="1">
      <c r="A567" s="19"/>
      <c r="B567" s="19">
        <f>Totals!B666</f>
        <v>0</v>
      </c>
      <c r="C567" s="19">
        <f>Totals!C666</f>
        <v>0</v>
      </c>
      <c r="D567" s="19">
        <f>Totals!D667</f>
        <v>0</v>
      </c>
      <c r="E567" s="19">
        <f>Totals!E667</f>
        <v>0</v>
      </c>
      <c r="F567" s="21"/>
      <c r="G567" s="29"/>
      <c r="H567" s="18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  <c r="AE567" s="21"/>
      <c r="AF567" s="21"/>
      <c r="AG567" s="21"/>
      <c r="AH567" s="21"/>
    </row>
    <row r="568" spans="1:34" ht="12.75" customHeight="1">
      <c r="A568" s="19"/>
      <c r="B568" s="19">
        <f>Totals!B667</f>
        <v>0</v>
      </c>
      <c r="C568" s="19">
        <f>Totals!C667</f>
        <v>0</v>
      </c>
      <c r="D568" s="19">
        <f>Totals!D668</f>
        <v>0</v>
      </c>
      <c r="E568" s="19">
        <f>Totals!E668</f>
        <v>0</v>
      </c>
      <c r="F568" s="21"/>
      <c r="G568" s="29"/>
      <c r="H568" s="18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  <c r="AE568" s="21"/>
      <c r="AF568" s="21"/>
      <c r="AG568" s="21"/>
      <c r="AH568" s="21"/>
    </row>
    <row r="569" spans="1:34" ht="12.75" customHeight="1">
      <c r="A569" s="19"/>
      <c r="B569" s="19">
        <f>Totals!B668</f>
        <v>0</v>
      </c>
      <c r="C569" s="19">
        <f>Totals!C668</f>
        <v>0</v>
      </c>
      <c r="D569" s="19">
        <f>Totals!D669</f>
        <v>0</v>
      </c>
      <c r="E569" s="19">
        <f>Totals!E669</f>
        <v>0</v>
      </c>
      <c r="F569" s="21"/>
      <c r="G569" s="29"/>
      <c r="H569" s="18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  <c r="AE569" s="21"/>
      <c r="AF569" s="21"/>
      <c r="AG569" s="21"/>
      <c r="AH569" s="21"/>
    </row>
    <row r="570" spans="1:34" ht="12.75" customHeight="1">
      <c r="A570" s="19"/>
      <c r="B570" s="19">
        <f>Totals!B669</f>
        <v>0</v>
      </c>
      <c r="C570" s="19">
        <f>Totals!C669</f>
        <v>0</v>
      </c>
      <c r="D570" s="19">
        <f>Totals!D670</f>
        <v>0</v>
      </c>
      <c r="E570" s="19">
        <f>Totals!E670</f>
        <v>0</v>
      </c>
      <c r="F570" s="21"/>
      <c r="G570" s="29"/>
      <c r="H570" s="18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  <c r="AE570" s="21"/>
      <c r="AF570" s="21"/>
      <c r="AG570" s="21"/>
      <c r="AH570" s="21"/>
    </row>
    <row r="571" spans="1:34" ht="12.75" customHeight="1">
      <c r="A571" s="19"/>
      <c r="B571" s="19">
        <f>Totals!B670</f>
        <v>0</v>
      </c>
      <c r="C571" s="19">
        <f>Totals!C670</f>
        <v>0</v>
      </c>
      <c r="D571" s="19">
        <f>Totals!D671</f>
        <v>0</v>
      </c>
      <c r="E571" s="19">
        <f>Totals!E671</f>
        <v>0</v>
      </c>
      <c r="F571" s="21"/>
      <c r="G571" s="29"/>
      <c r="H571" s="18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  <c r="AE571" s="21"/>
      <c r="AF571" s="21"/>
      <c r="AG571" s="21"/>
      <c r="AH571" s="21"/>
    </row>
    <row r="572" spans="1:34" ht="12.75" customHeight="1">
      <c r="A572" s="19"/>
      <c r="B572" s="19">
        <f>Totals!B671</f>
        <v>0</v>
      </c>
      <c r="C572" s="19">
        <f>Totals!C671</f>
        <v>0</v>
      </c>
      <c r="D572" s="19">
        <f>Totals!D672</f>
        <v>0</v>
      </c>
      <c r="E572" s="19">
        <f>Totals!E672</f>
        <v>0</v>
      </c>
      <c r="F572" s="21"/>
      <c r="G572" s="29"/>
      <c r="H572" s="18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  <c r="AE572" s="21"/>
      <c r="AF572" s="21"/>
      <c r="AG572" s="21"/>
      <c r="AH572" s="21"/>
    </row>
    <row r="573" spans="1:34" ht="12.75" customHeight="1">
      <c r="A573" s="19"/>
      <c r="B573" s="19">
        <f>Totals!B672</f>
        <v>0</v>
      </c>
      <c r="C573" s="19">
        <f>Totals!C672</f>
        <v>0</v>
      </c>
      <c r="D573" s="19">
        <f>Totals!D673</f>
        <v>0</v>
      </c>
      <c r="E573" s="19">
        <f>Totals!E673</f>
        <v>0</v>
      </c>
      <c r="F573" s="21"/>
      <c r="G573" s="29"/>
      <c r="H573" s="18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  <c r="AE573" s="21"/>
      <c r="AF573" s="21"/>
      <c r="AG573" s="21"/>
      <c r="AH573" s="21"/>
    </row>
    <row r="574" spans="1:34" ht="12.75" customHeight="1">
      <c r="A574" s="19"/>
      <c r="B574" s="19">
        <f>Totals!B673</f>
        <v>0</v>
      </c>
      <c r="C574" s="19">
        <f>Totals!C673</f>
        <v>0</v>
      </c>
      <c r="D574" s="19">
        <f>Totals!D674</f>
        <v>0</v>
      </c>
      <c r="E574" s="19">
        <f>Totals!E674</f>
        <v>0</v>
      </c>
      <c r="F574" s="21"/>
      <c r="G574" s="29"/>
      <c r="H574" s="18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  <c r="AE574" s="21"/>
      <c r="AF574" s="21"/>
      <c r="AG574" s="21"/>
      <c r="AH574" s="21"/>
    </row>
    <row r="575" spans="1:34" ht="12.75" customHeight="1">
      <c r="A575" s="19"/>
      <c r="B575" s="19">
        <f>Totals!B674</f>
        <v>0</v>
      </c>
      <c r="C575" s="19">
        <f>Totals!C674</f>
        <v>0</v>
      </c>
      <c r="D575" s="19">
        <f>Totals!D675</f>
        <v>0</v>
      </c>
      <c r="E575" s="19">
        <f>Totals!E675</f>
        <v>0</v>
      </c>
      <c r="F575" s="21"/>
      <c r="G575" s="29"/>
      <c r="H575" s="18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  <c r="AE575" s="21"/>
      <c r="AF575" s="21"/>
      <c r="AG575" s="21"/>
      <c r="AH575" s="21"/>
    </row>
    <row r="576" spans="1:34" ht="12.75" customHeight="1">
      <c r="A576" s="19"/>
      <c r="B576" s="19">
        <f>Totals!B675</f>
        <v>0</v>
      </c>
      <c r="C576" s="19">
        <f>Totals!C675</f>
        <v>0</v>
      </c>
      <c r="D576" s="19">
        <f>Totals!D676</f>
        <v>0</v>
      </c>
      <c r="E576" s="19">
        <f>Totals!E676</f>
        <v>0</v>
      </c>
      <c r="F576" s="21"/>
      <c r="G576" s="29"/>
      <c r="H576" s="18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  <c r="AE576" s="21"/>
      <c r="AF576" s="21"/>
      <c r="AG576" s="21"/>
      <c r="AH576" s="21"/>
    </row>
    <row r="577" spans="1:34" ht="12.75" customHeight="1">
      <c r="A577" s="19"/>
      <c r="B577" s="19">
        <f>Totals!B676</f>
        <v>0</v>
      </c>
      <c r="C577" s="19">
        <f>Totals!C676</f>
        <v>0</v>
      </c>
      <c r="D577" s="19">
        <f>Totals!D677</f>
        <v>0</v>
      </c>
      <c r="E577" s="19">
        <f>Totals!E677</f>
        <v>0</v>
      </c>
      <c r="F577" s="21"/>
      <c r="G577" s="29"/>
      <c r="H577" s="18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  <c r="AE577" s="21"/>
      <c r="AF577" s="21"/>
      <c r="AG577" s="21"/>
      <c r="AH577" s="21"/>
    </row>
    <row r="578" spans="1:34" ht="12.75" customHeight="1">
      <c r="A578" s="19"/>
      <c r="B578" s="19">
        <f>Totals!B677</f>
        <v>0</v>
      </c>
      <c r="C578" s="19">
        <f>Totals!C677</f>
        <v>0</v>
      </c>
      <c r="D578" s="19">
        <f>Totals!D678</f>
        <v>0</v>
      </c>
      <c r="E578" s="19">
        <f>Totals!E678</f>
        <v>0</v>
      </c>
      <c r="F578" s="21"/>
      <c r="G578" s="29"/>
      <c r="H578" s="18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  <c r="AE578" s="21"/>
      <c r="AF578" s="21"/>
      <c r="AG578" s="21"/>
      <c r="AH578" s="21"/>
    </row>
    <row r="579" spans="1:34" ht="12.75" customHeight="1">
      <c r="A579" s="19"/>
      <c r="B579" s="19">
        <f>Totals!B678</f>
        <v>0</v>
      </c>
      <c r="C579" s="19">
        <f>Totals!C678</f>
        <v>0</v>
      </c>
      <c r="D579" s="19">
        <f>Totals!D679</f>
        <v>0</v>
      </c>
      <c r="E579" s="19">
        <f>Totals!E679</f>
        <v>0</v>
      </c>
      <c r="F579" s="21"/>
      <c r="G579" s="29"/>
      <c r="H579" s="18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  <c r="AE579" s="21"/>
      <c r="AF579" s="21"/>
      <c r="AG579" s="21"/>
      <c r="AH579" s="21"/>
    </row>
    <row r="580" spans="1:34" ht="12.75" customHeight="1">
      <c r="A580" s="19"/>
      <c r="B580" s="19">
        <f>Totals!B679</f>
        <v>0</v>
      </c>
      <c r="C580" s="19">
        <f>Totals!C679</f>
        <v>0</v>
      </c>
      <c r="D580" s="19">
        <f>Totals!D680</f>
        <v>0</v>
      </c>
      <c r="E580" s="19">
        <f>Totals!E680</f>
        <v>0</v>
      </c>
      <c r="F580" s="21"/>
      <c r="G580" s="29"/>
      <c r="H580" s="18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  <c r="AE580" s="21"/>
      <c r="AF580" s="21"/>
      <c r="AG580" s="21"/>
      <c r="AH580" s="21"/>
    </row>
    <row r="581" spans="1:34" ht="12.75" customHeight="1">
      <c r="A581" s="19"/>
      <c r="B581" s="19">
        <f>Totals!B680</f>
        <v>0</v>
      </c>
      <c r="C581" s="19">
        <f>Totals!C680</f>
        <v>0</v>
      </c>
      <c r="D581" s="19">
        <f>Totals!D681</f>
        <v>0</v>
      </c>
      <c r="E581" s="19">
        <f>Totals!E681</f>
        <v>0</v>
      </c>
      <c r="F581" s="21"/>
      <c r="G581" s="29"/>
      <c r="H581" s="18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  <c r="AE581" s="21"/>
      <c r="AF581" s="21"/>
      <c r="AG581" s="21"/>
      <c r="AH581" s="21"/>
    </row>
    <row r="582" spans="1:34" ht="12.75" customHeight="1">
      <c r="A582" s="19"/>
      <c r="B582" s="19">
        <f>Totals!B681</f>
        <v>0</v>
      </c>
      <c r="C582" s="19">
        <f>Totals!C681</f>
        <v>0</v>
      </c>
      <c r="D582" s="19">
        <f>Totals!D682</f>
        <v>0</v>
      </c>
      <c r="E582" s="19">
        <f>Totals!E682</f>
        <v>0</v>
      </c>
      <c r="F582" s="21"/>
      <c r="G582" s="29"/>
      <c r="H582" s="18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  <c r="AE582" s="21"/>
      <c r="AF582" s="21"/>
      <c r="AG582" s="21"/>
      <c r="AH582" s="21"/>
    </row>
    <row r="583" spans="1:34" ht="12.75" customHeight="1">
      <c r="A583" s="19"/>
      <c r="B583" s="19">
        <f>Totals!B682</f>
        <v>0</v>
      </c>
      <c r="C583" s="19">
        <f>Totals!C682</f>
        <v>0</v>
      </c>
      <c r="D583" s="19">
        <f>Totals!D683</f>
        <v>0</v>
      </c>
      <c r="E583" s="19">
        <f>Totals!E683</f>
        <v>0</v>
      </c>
      <c r="F583" s="21"/>
      <c r="G583" s="29"/>
      <c r="H583" s="18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  <c r="AE583" s="21"/>
      <c r="AF583" s="21"/>
      <c r="AG583" s="21"/>
      <c r="AH583" s="21"/>
    </row>
    <row r="584" spans="1:34" ht="12.75" customHeight="1">
      <c r="A584" s="19"/>
      <c r="B584" s="19">
        <f>Totals!B683</f>
        <v>0</v>
      </c>
      <c r="C584" s="19">
        <f>Totals!C683</f>
        <v>0</v>
      </c>
      <c r="D584" s="19">
        <f>Totals!D684</f>
        <v>0</v>
      </c>
      <c r="E584" s="19">
        <f>Totals!E684</f>
        <v>0</v>
      </c>
      <c r="F584" s="21"/>
      <c r="G584" s="29"/>
      <c r="H584" s="18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  <c r="AE584" s="21"/>
      <c r="AF584" s="21"/>
      <c r="AG584" s="21"/>
      <c r="AH584" s="21"/>
    </row>
    <row r="585" spans="1:34" ht="12.75" customHeight="1">
      <c r="A585" s="19"/>
      <c r="B585" s="19">
        <f>Totals!B684</f>
        <v>0</v>
      </c>
      <c r="C585" s="19">
        <f>Totals!C684</f>
        <v>0</v>
      </c>
      <c r="D585" s="19">
        <f>Totals!D685</f>
        <v>0</v>
      </c>
      <c r="E585" s="19">
        <f>Totals!E685</f>
        <v>0</v>
      </c>
      <c r="F585" s="21"/>
      <c r="G585" s="29"/>
      <c r="H585" s="18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  <c r="AE585" s="21"/>
      <c r="AF585" s="21"/>
      <c r="AG585" s="21"/>
      <c r="AH585" s="21"/>
    </row>
    <row r="586" spans="1:34" ht="12.75" customHeight="1">
      <c r="A586" s="19"/>
      <c r="B586" s="19">
        <f>Totals!B685</f>
        <v>0</v>
      </c>
      <c r="C586" s="19">
        <f>Totals!C685</f>
        <v>0</v>
      </c>
      <c r="D586" s="19">
        <f>Totals!D686</f>
        <v>0</v>
      </c>
      <c r="E586" s="19">
        <f>Totals!E686</f>
        <v>0</v>
      </c>
      <c r="F586" s="21"/>
      <c r="G586" s="29"/>
      <c r="H586" s="18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  <c r="AE586" s="21"/>
      <c r="AF586" s="21"/>
      <c r="AG586" s="21"/>
      <c r="AH586" s="21"/>
    </row>
    <row r="587" spans="1:34" ht="12.75" customHeight="1">
      <c r="A587" s="19"/>
      <c r="B587" s="19">
        <f>Totals!B686</f>
        <v>0</v>
      </c>
      <c r="C587" s="19">
        <f>Totals!C686</f>
        <v>0</v>
      </c>
      <c r="D587" s="19">
        <f>Totals!D687</f>
        <v>0</v>
      </c>
      <c r="E587" s="19">
        <f>Totals!E687</f>
        <v>0</v>
      </c>
      <c r="F587" s="21"/>
      <c r="G587" s="29"/>
      <c r="H587" s="18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  <c r="AE587" s="21"/>
      <c r="AF587" s="21"/>
      <c r="AG587" s="21"/>
      <c r="AH587" s="21"/>
    </row>
    <row r="588" spans="1:34" ht="12.75" customHeight="1">
      <c r="A588" s="19"/>
      <c r="B588" s="19">
        <f>Totals!B687</f>
        <v>0</v>
      </c>
      <c r="C588" s="19">
        <f>Totals!C687</f>
        <v>0</v>
      </c>
      <c r="D588" s="19">
        <f>Totals!D688</f>
        <v>0</v>
      </c>
      <c r="E588" s="19">
        <f>Totals!E688</f>
        <v>0</v>
      </c>
      <c r="F588" s="21"/>
      <c r="G588" s="29"/>
      <c r="H588" s="18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  <c r="AE588" s="21"/>
      <c r="AF588" s="21"/>
      <c r="AG588" s="21"/>
      <c r="AH588" s="21"/>
    </row>
    <row r="589" spans="1:34" ht="12.75" customHeight="1">
      <c r="A589" s="19"/>
      <c r="B589" s="19">
        <f>Totals!B688</f>
        <v>0</v>
      </c>
      <c r="C589" s="19">
        <f>Totals!C688</f>
        <v>0</v>
      </c>
      <c r="D589" s="19">
        <f>Totals!D689</f>
        <v>0</v>
      </c>
      <c r="E589" s="19">
        <f>Totals!E689</f>
        <v>0</v>
      </c>
      <c r="F589" s="21"/>
      <c r="G589" s="29"/>
      <c r="H589" s="18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  <c r="AE589" s="21"/>
      <c r="AF589" s="21"/>
      <c r="AG589" s="21"/>
      <c r="AH589" s="21"/>
    </row>
    <row r="590" spans="1:34" ht="12.75" customHeight="1">
      <c r="A590" s="19"/>
      <c r="B590" s="19">
        <f>Totals!B689</f>
        <v>0</v>
      </c>
      <c r="C590" s="19">
        <f>Totals!C689</f>
        <v>0</v>
      </c>
      <c r="D590" s="19">
        <f>Totals!D690</f>
        <v>0</v>
      </c>
      <c r="E590" s="19">
        <f>Totals!E690</f>
        <v>0</v>
      </c>
      <c r="F590" s="21"/>
      <c r="G590" s="29"/>
      <c r="H590" s="18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  <c r="AE590" s="21"/>
      <c r="AF590" s="21"/>
      <c r="AG590" s="21"/>
      <c r="AH590" s="21"/>
    </row>
    <row r="591" spans="1:34" ht="12.75" customHeight="1">
      <c r="A591" s="19"/>
      <c r="B591" s="19">
        <f>Totals!B690</f>
        <v>0</v>
      </c>
      <c r="C591" s="19">
        <f>Totals!C690</f>
        <v>0</v>
      </c>
      <c r="D591" s="19">
        <f>Totals!D691</f>
        <v>0</v>
      </c>
      <c r="E591" s="19">
        <f>Totals!E691</f>
        <v>0</v>
      </c>
      <c r="F591" s="21"/>
      <c r="G591" s="29"/>
      <c r="H591" s="18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  <c r="AE591" s="21"/>
      <c r="AF591" s="21"/>
      <c r="AG591" s="21"/>
      <c r="AH591" s="21"/>
    </row>
    <row r="592" spans="1:34" ht="12.75" customHeight="1">
      <c r="A592" s="19"/>
      <c r="B592" s="19">
        <f>Totals!B691</f>
        <v>0</v>
      </c>
      <c r="C592" s="19">
        <f>Totals!C691</f>
        <v>0</v>
      </c>
      <c r="D592" s="19">
        <f>Totals!D692</f>
        <v>0</v>
      </c>
      <c r="E592" s="19">
        <f>Totals!E692</f>
        <v>0</v>
      </c>
      <c r="F592" s="21"/>
      <c r="G592" s="29"/>
      <c r="H592" s="18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  <c r="AE592" s="21"/>
      <c r="AF592" s="21"/>
      <c r="AG592" s="21"/>
      <c r="AH592" s="21"/>
    </row>
    <row r="593" spans="1:34" ht="12.75" customHeight="1">
      <c r="A593" s="19"/>
      <c r="B593" s="19">
        <f>Totals!B692</f>
        <v>0</v>
      </c>
      <c r="C593" s="19">
        <f>Totals!C692</f>
        <v>0</v>
      </c>
      <c r="D593" s="19">
        <f>Totals!D693</f>
        <v>0</v>
      </c>
      <c r="E593" s="19">
        <f>Totals!E693</f>
        <v>0</v>
      </c>
      <c r="F593" s="21"/>
      <c r="G593" s="29"/>
      <c r="H593" s="18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  <c r="AE593" s="21"/>
      <c r="AF593" s="21"/>
      <c r="AG593" s="21"/>
      <c r="AH593" s="21"/>
    </row>
    <row r="594" spans="1:34" ht="12.75" customHeight="1">
      <c r="A594" s="19"/>
      <c r="B594" s="19">
        <f>Totals!B693</f>
        <v>0</v>
      </c>
      <c r="C594" s="19">
        <f>Totals!C693</f>
        <v>0</v>
      </c>
      <c r="D594" s="19">
        <f>Totals!D694</f>
        <v>0</v>
      </c>
      <c r="E594" s="19">
        <f>Totals!E694</f>
        <v>0</v>
      </c>
      <c r="F594" s="21"/>
      <c r="G594" s="29"/>
      <c r="H594" s="18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  <c r="AE594" s="21"/>
      <c r="AF594" s="21"/>
      <c r="AG594" s="21"/>
      <c r="AH594" s="21"/>
    </row>
    <row r="595" spans="1:34" ht="12.75" customHeight="1">
      <c r="A595" s="19"/>
      <c r="B595" s="19">
        <f>Totals!B694</f>
        <v>0</v>
      </c>
      <c r="C595" s="19">
        <f>Totals!C694</f>
        <v>0</v>
      </c>
      <c r="D595" s="19">
        <f>Totals!D695</f>
        <v>0</v>
      </c>
      <c r="E595" s="19">
        <f>Totals!E695</f>
        <v>0</v>
      </c>
      <c r="F595" s="21"/>
      <c r="G595" s="29"/>
      <c r="H595" s="18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  <c r="AE595" s="21"/>
      <c r="AF595" s="21"/>
      <c r="AG595" s="21"/>
      <c r="AH595" s="21"/>
    </row>
    <row r="596" spans="1:34" ht="12.75" customHeight="1">
      <c r="A596" s="19"/>
      <c r="B596" s="19">
        <f>Totals!B695</f>
        <v>0</v>
      </c>
      <c r="C596" s="19">
        <f>Totals!C695</f>
        <v>0</v>
      </c>
      <c r="D596" s="19">
        <f>Totals!D696</f>
        <v>0</v>
      </c>
      <c r="E596" s="19">
        <f>Totals!E696</f>
        <v>0</v>
      </c>
      <c r="F596" s="21"/>
      <c r="G596" s="29"/>
      <c r="H596" s="18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  <c r="AE596" s="21"/>
      <c r="AF596" s="21"/>
      <c r="AG596" s="21"/>
      <c r="AH596" s="21"/>
    </row>
    <row r="597" spans="1:34" ht="12.75" customHeight="1">
      <c r="A597" s="19"/>
      <c r="B597" s="19">
        <f>Totals!B696</f>
        <v>0</v>
      </c>
      <c r="C597" s="19">
        <f>Totals!C696</f>
        <v>0</v>
      </c>
      <c r="D597" s="19">
        <f>Totals!D697</f>
        <v>0</v>
      </c>
      <c r="E597" s="19">
        <f>Totals!E697</f>
        <v>0</v>
      </c>
      <c r="F597" s="21"/>
      <c r="G597" s="29"/>
      <c r="H597" s="18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  <c r="AE597" s="21"/>
      <c r="AF597" s="21"/>
      <c r="AG597" s="21"/>
      <c r="AH597" s="21"/>
    </row>
    <row r="598" spans="1:34" ht="12.75" customHeight="1">
      <c r="A598" s="19"/>
      <c r="B598" s="19">
        <f>Totals!B697</f>
        <v>0</v>
      </c>
      <c r="C598" s="19">
        <f>Totals!C697</f>
        <v>0</v>
      </c>
      <c r="D598" s="19">
        <f>Totals!D698</f>
        <v>0</v>
      </c>
      <c r="E598" s="19">
        <f>Totals!E698</f>
        <v>0</v>
      </c>
      <c r="F598" s="21"/>
      <c r="G598" s="29"/>
      <c r="H598" s="18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  <c r="AE598" s="21"/>
      <c r="AF598" s="21"/>
      <c r="AG598" s="21"/>
      <c r="AH598" s="21"/>
    </row>
    <row r="599" spans="1:34" ht="12.75" customHeight="1">
      <c r="A599" s="19"/>
      <c r="B599" s="19">
        <f>Totals!B698</f>
        <v>0</v>
      </c>
      <c r="C599" s="19">
        <f>Totals!C698</f>
        <v>0</v>
      </c>
      <c r="D599" s="19">
        <f>Totals!D699</f>
        <v>0</v>
      </c>
      <c r="E599" s="19">
        <f>Totals!E699</f>
        <v>0</v>
      </c>
      <c r="F599" s="21"/>
      <c r="G599" s="29"/>
      <c r="H599" s="18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  <c r="AE599" s="21"/>
      <c r="AF599" s="21"/>
      <c r="AG599" s="21"/>
      <c r="AH599" s="21"/>
    </row>
    <row r="600" spans="1:34" ht="12.75" customHeight="1">
      <c r="A600" s="19"/>
      <c r="B600" s="19">
        <f>Totals!B699</f>
        <v>0</v>
      </c>
      <c r="C600" s="19">
        <f>Totals!C699</f>
        <v>0</v>
      </c>
      <c r="D600" s="19">
        <f>Totals!D700</f>
        <v>0</v>
      </c>
      <c r="E600" s="19">
        <f>Totals!E700</f>
        <v>0</v>
      </c>
      <c r="F600" s="21"/>
      <c r="G600" s="29"/>
      <c r="H600" s="18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  <c r="AE600" s="21"/>
      <c r="AF600" s="21"/>
      <c r="AG600" s="21"/>
      <c r="AH600" s="21"/>
    </row>
    <row r="601" spans="1:34" ht="12.75" customHeight="1">
      <c r="A601" s="19"/>
      <c r="B601" s="19">
        <f>Totals!B700</f>
        <v>0</v>
      </c>
      <c r="C601" s="19">
        <f>Totals!C700</f>
        <v>0</v>
      </c>
      <c r="D601" s="19">
        <f>Totals!D701</f>
        <v>0</v>
      </c>
      <c r="E601" s="19">
        <f>Totals!E701</f>
        <v>0</v>
      </c>
      <c r="F601" s="21"/>
      <c r="G601" s="29"/>
      <c r="H601" s="18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  <c r="AE601" s="21"/>
      <c r="AF601" s="21"/>
      <c r="AG601" s="21"/>
      <c r="AH601" s="21"/>
    </row>
    <row r="602" spans="1:34" ht="12.75" customHeight="1">
      <c r="A602" s="19"/>
      <c r="B602" s="19">
        <f>Totals!B701</f>
        <v>0</v>
      </c>
      <c r="C602" s="19">
        <f>Totals!C701</f>
        <v>0</v>
      </c>
      <c r="D602" s="19">
        <f>Totals!D702</f>
        <v>0</v>
      </c>
      <c r="E602" s="19">
        <f>Totals!E702</f>
        <v>0</v>
      </c>
      <c r="F602" s="21"/>
      <c r="G602" s="29"/>
      <c r="H602" s="18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  <c r="AE602" s="21"/>
      <c r="AF602" s="21"/>
      <c r="AG602" s="21"/>
      <c r="AH602" s="21"/>
    </row>
    <row r="603" spans="1:34" ht="12.75" customHeight="1">
      <c r="A603" s="19"/>
      <c r="B603" s="19">
        <f>Totals!B702</f>
        <v>0</v>
      </c>
      <c r="C603" s="19">
        <f>Totals!C702</f>
        <v>0</v>
      </c>
      <c r="D603" s="19">
        <f>Totals!D703</f>
        <v>0</v>
      </c>
      <c r="E603" s="19">
        <f>Totals!E703</f>
        <v>0</v>
      </c>
      <c r="F603" s="21"/>
      <c r="G603" s="29"/>
      <c r="H603" s="18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  <c r="AE603" s="21"/>
      <c r="AF603" s="21"/>
      <c r="AG603" s="21"/>
      <c r="AH603" s="21"/>
    </row>
    <row r="604" spans="1:34" ht="12.75" customHeight="1">
      <c r="A604" s="19"/>
      <c r="B604" s="19">
        <f>Totals!B703</f>
        <v>0</v>
      </c>
      <c r="C604" s="19">
        <f>Totals!C703</f>
        <v>0</v>
      </c>
      <c r="D604" s="19">
        <f>Totals!D704</f>
        <v>0</v>
      </c>
      <c r="E604" s="19">
        <f>Totals!E704</f>
        <v>0</v>
      </c>
      <c r="F604" s="21"/>
      <c r="G604" s="29"/>
      <c r="H604" s="18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  <c r="AE604" s="21"/>
      <c r="AF604" s="21"/>
      <c r="AG604" s="21"/>
      <c r="AH604" s="21"/>
    </row>
    <row r="605" spans="1:34" ht="12.75" customHeight="1">
      <c r="A605" s="19"/>
      <c r="B605" s="19">
        <f>Totals!B704</f>
        <v>0</v>
      </c>
      <c r="C605" s="19">
        <f>Totals!C704</f>
        <v>0</v>
      </c>
      <c r="D605" s="19">
        <f>Totals!D705</f>
        <v>0</v>
      </c>
      <c r="E605" s="19">
        <f>Totals!E705</f>
        <v>0</v>
      </c>
      <c r="F605" s="21"/>
      <c r="G605" s="29"/>
      <c r="H605" s="18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  <c r="AE605" s="21"/>
      <c r="AF605" s="21"/>
      <c r="AG605" s="21"/>
      <c r="AH605" s="21"/>
    </row>
    <row r="606" spans="1:34" ht="12.75" customHeight="1">
      <c r="A606" s="19"/>
      <c r="B606" s="19">
        <f>Totals!B705</f>
        <v>0</v>
      </c>
      <c r="C606" s="19">
        <f>Totals!C705</f>
        <v>0</v>
      </c>
      <c r="D606" s="19">
        <f>Totals!D706</f>
        <v>0</v>
      </c>
      <c r="E606" s="19">
        <f>Totals!E706</f>
        <v>0</v>
      </c>
      <c r="F606" s="21"/>
      <c r="G606" s="29"/>
      <c r="H606" s="18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  <c r="AE606" s="21"/>
      <c r="AF606" s="21"/>
      <c r="AG606" s="21"/>
      <c r="AH606" s="21"/>
    </row>
    <row r="607" spans="1:34" ht="12.75" customHeight="1">
      <c r="A607" s="19"/>
      <c r="B607" s="19">
        <f>Totals!B706</f>
        <v>0</v>
      </c>
      <c r="C607" s="19">
        <f>Totals!C706</f>
        <v>0</v>
      </c>
      <c r="D607" s="19">
        <f>Totals!D707</f>
        <v>0</v>
      </c>
      <c r="E607" s="19">
        <f>Totals!E707</f>
        <v>0</v>
      </c>
      <c r="F607" s="21"/>
      <c r="G607" s="29"/>
      <c r="H607" s="18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  <c r="AE607" s="21"/>
      <c r="AF607" s="21"/>
      <c r="AG607" s="21"/>
      <c r="AH607" s="21"/>
    </row>
    <row r="608" spans="1:34" ht="12.75" customHeight="1">
      <c r="A608" s="19"/>
      <c r="B608" s="19">
        <f>Totals!B707</f>
        <v>0</v>
      </c>
      <c r="C608" s="19">
        <f>Totals!C707</f>
        <v>0</v>
      </c>
      <c r="D608" s="19">
        <f>Totals!D708</f>
        <v>0</v>
      </c>
      <c r="E608" s="19">
        <f>Totals!E708</f>
        <v>0</v>
      </c>
      <c r="F608" s="21"/>
      <c r="G608" s="29"/>
      <c r="H608" s="18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  <c r="AE608" s="21"/>
      <c r="AF608" s="21"/>
      <c r="AG608" s="21"/>
      <c r="AH608" s="21"/>
    </row>
    <row r="609" spans="1:34" ht="12.75" customHeight="1">
      <c r="A609" s="19"/>
      <c r="B609" s="19">
        <f>Totals!B708</f>
        <v>0</v>
      </c>
      <c r="C609" s="19">
        <f>Totals!C708</f>
        <v>0</v>
      </c>
      <c r="D609" s="19">
        <f>Totals!D709</f>
        <v>0</v>
      </c>
      <c r="E609" s="19">
        <f>Totals!E709</f>
        <v>0</v>
      </c>
      <c r="F609" s="21"/>
      <c r="G609" s="29"/>
      <c r="H609" s="18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  <c r="AE609" s="21"/>
      <c r="AF609" s="21"/>
      <c r="AG609" s="21"/>
      <c r="AH609" s="21"/>
    </row>
    <row r="610" spans="1:34" ht="12.75" customHeight="1">
      <c r="A610" s="19"/>
      <c r="B610" s="19">
        <f>Totals!B709</f>
        <v>0</v>
      </c>
      <c r="C610" s="19">
        <f>Totals!C709</f>
        <v>0</v>
      </c>
      <c r="D610" s="19">
        <f>Totals!D710</f>
        <v>0</v>
      </c>
      <c r="E610" s="19">
        <f>Totals!E710</f>
        <v>0</v>
      </c>
      <c r="F610" s="21"/>
      <c r="G610" s="29"/>
      <c r="H610" s="18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  <c r="AE610" s="21"/>
      <c r="AF610" s="21"/>
      <c r="AG610" s="21"/>
      <c r="AH610" s="21"/>
    </row>
    <row r="611" spans="1:34" ht="12.75" customHeight="1">
      <c r="A611" s="19"/>
      <c r="B611" s="19">
        <f>Totals!B710</f>
        <v>0</v>
      </c>
      <c r="C611" s="19">
        <f>Totals!C710</f>
        <v>0</v>
      </c>
      <c r="D611" s="19">
        <f>Totals!D711</f>
        <v>0</v>
      </c>
      <c r="E611" s="19">
        <f>Totals!E711</f>
        <v>0</v>
      </c>
      <c r="F611" s="21"/>
      <c r="G611" s="29"/>
      <c r="H611" s="18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  <c r="AE611" s="21"/>
      <c r="AF611" s="21"/>
      <c r="AG611" s="21"/>
      <c r="AH611" s="21"/>
    </row>
    <row r="612" spans="1:34" ht="12.75" customHeight="1">
      <c r="A612" s="19"/>
      <c r="B612" s="19">
        <f>Totals!B711</f>
        <v>0</v>
      </c>
      <c r="C612" s="19">
        <f>Totals!C711</f>
        <v>0</v>
      </c>
      <c r="D612" s="19">
        <f>Totals!D712</f>
        <v>0</v>
      </c>
      <c r="E612" s="19">
        <f>Totals!E712</f>
        <v>0</v>
      </c>
      <c r="F612" s="21"/>
      <c r="G612" s="29"/>
      <c r="H612" s="18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  <c r="AE612" s="21"/>
      <c r="AF612" s="21"/>
      <c r="AG612" s="21"/>
      <c r="AH612" s="21"/>
    </row>
    <row r="613" spans="1:34" ht="12.75" customHeight="1">
      <c r="A613" s="19"/>
      <c r="B613" s="19">
        <f>Totals!B712</f>
        <v>0</v>
      </c>
      <c r="C613" s="19">
        <f>Totals!C712</f>
        <v>0</v>
      </c>
      <c r="D613" s="19">
        <f>Totals!D713</f>
        <v>0</v>
      </c>
      <c r="E613" s="19">
        <f>Totals!E713</f>
        <v>0</v>
      </c>
      <c r="F613" s="21"/>
      <c r="G613" s="29"/>
      <c r="H613" s="18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  <c r="AE613" s="21"/>
      <c r="AF613" s="21"/>
      <c r="AG613" s="21"/>
      <c r="AH613" s="21"/>
    </row>
    <row r="614" spans="1:34" ht="12.75" customHeight="1">
      <c r="A614" s="19"/>
      <c r="B614" s="19">
        <f>Totals!B713</f>
        <v>0</v>
      </c>
      <c r="C614" s="19">
        <f>Totals!C713</f>
        <v>0</v>
      </c>
      <c r="D614" s="19">
        <f>Totals!D714</f>
        <v>0</v>
      </c>
      <c r="E614" s="19">
        <f>Totals!E714</f>
        <v>0</v>
      </c>
      <c r="F614" s="21"/>
      <c r="G614" s="29"/>
      <c r="H614" s="18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  <c r="AE614" s="21"/>
      <c r="AF614" s="21"/>
      <c r="AG614" s="21"/>
      <c r="AH614" s="21"/>
    </row>
    <row r="615" spans="1:34" ht="12.75" customHeight="1">
      <c r="A615" s="19"/>
      <c r="B615" s="19">
        <f>Totals!B714</f>
        <v>0</v>
      </c>
      <c r="C615" s="19">
        <f>Totals!C714</f>
        <v>0</v>
      </c>
      <c r="D615" s="19">
        <f>Totals!D715</f>
        <v>0</v>
      </c>
      <c r="E615" s="19">
        <f>Totals!E715</f>
        <v>0</v>
      </c>
      <c r="F615" s="21"/>
      <c r="G615" s="29"/>
      <c r="H615" s="18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  <c r="AE615" s="21"/>
      <c r="AF615" s="21"/>
      <c r="AG615" s="21"/>
      <c r="AH615" s="21"/>
    </row>
    <row r="616" spans="1:34" ht="12.75" customHeight="1">
      <c r="A616" s="19"/>
      <c r="B616" s="19">
        <f>Totals!B715</f>
        <v>0</v>
      </c>
      <c r="C616" s="19">
        <f>Totals!C715</f>
        <v>0</v>
      </c>
      <c r="D616" s="19">
        <f>Totals!D716</f>
        <v>0</v>
      </c>
      <c r="E616" s="19">
        <f>Totals!E716</f>
        <v>0</v>
      </c>
      <c r="F616" s="21"/>
      <c r="G616" s="29"/>
      <c r="H616" s="18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  <c r="AE616" s="21"/>
      <c r="AF616" s="21"/>
      <c r="AG616" s="21"/>
      <c r="AH616" s="21"/>
    </row>
    <row r="617" spans="1:34" ht="12.75" customHeight="1">
      <c r="A617" s="19"/>
      <c r="B617" s="19">
        <f>Totals!B716</f>
        <v>0</v>
      </c>
      <c r="C617" s="19">
        <f>Totals!C716</f>
        <v>0</v>
      </c>
      <c r="D617" s="19">
        <f>Totals!D717</f>
        <v>0</v>
      </c>
      <c r="E617" s="19">
        <f>Totals!E717</f>
        <v>0</v>
      </c>
      <c r="F617" s="21"/>
      <c r="G617" s="29"/>
      <c r="H617" s="18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  <c r="AE617" s="21"/>
      <c r="AF617" s="21"/>
      <c r="AG617" s="21"/>
      <c r="AH617" s="21"/>
    </row>
    <row r="618" spans="1:34" ht="12.75" customHeight="1">
      <c r="A618" s="19"/>
      <c r="B618" s="19">
        <f>Totals!B717</f>
        <v>0</v>
      </c>
      <c r="C618" s="19">
        <f>Totals!C717</f>
        <v>0</v>
      </c>
      <c r="D618" s="19">
        <f>Totals!D718</f>
        <v>0</v>
      </c>
      <c r="E618" s="19">
        <f>Totals!E718</f>
        <v>0</v>
      </c>
      <c r="F618" s="21"/>
      <c r="G618" s="29"/>
      <c r="H618" s="18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  <c r="AE618" s="21"/>
      <c r="AF618" s="21"/>
      <c r="AG618" s="21"/>
      <c r="AH618" s="21"/>
    </row>
    <row r="619" spans="1:34" ht="12.75" customHeight="1">
      <c r="A619" s="19"/>
      <c r="B619" s="19">
        <f>Totals!B718</f>
        <v>0</v>
      </c>
      <c r="C619" s="19">
        <f>Totals!C718</f>
        <v>0</v>
      </c>
      <c r="D619" s="19">
        <f>Totals!D719</f>
        <v>0</v>
      </c>
      <c r="E619" s="19">
        <f>Totals!E719</f>
        <v>0</v>
      </c>
      <c r="F619" s="21"/>
      <c r="G619" s="29"/>
      <c r="H619" s="18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  <c r="AE619" s="21"/>
      <c r="AF619" s="21"/>
      <c r="AG619" s="21"/>
      <c r="AH619" s="21"/>
    </row>
    <row r="620" spans="1:34" ht="12.75" customHeight="1">
      <c r="A620" s="19"/>
      <c r="B620" s="19">
        <f>Totals!B719</f>
        <v>0</v>
      </c>
      <c r="C620" s="19">
        <f>Totals!C719</f>
        <v>0</v>
      </c>
      <c r="D620" s="19">
        <f>Totals!D720</f>
        <v>0</v>
      </c>
      <c r="E620" s="19">
        <f>Totals!E720</f>
        <v>0</v>
      </c>
      <c r="F620" s="21"/>
      <c r="G620" s="29"/>
      <c r="H620" s="18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  <c r="AE620" s="21"/>
      <c r="AF620" s="21"/>
      <c r="AG620" s="21"/>
      <c r="AH620" s="21"/>
    </row>
    <row r="621" spans="1:34" ht="12.75" customHeight="1">
      <c r="A621" s="19"/>
      <c r="B621" s="19">
        <f>Totals!B720</f>
        <v>0</v>
      </c>
      <c r="C621" s="19">
        <f>Totals!C720</f>
        <v>0</v>
      </c>
      <c r="D621" s="19">
        <f>Totals!D721</f>
        <v>0</v>
      </c>
      <c r="E621" s="19">
        <f>Totals!E721</f>
        <v>0</v>
      </c>
      <c r="F621" s="21"/>
      <c r="G621" s="29"/>
      <c r="H621" s="18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  <c r="AE621" s="21"/>
      <c r="AF621" s="21"/>
      <c r="AG621" s="21"/>
      <c r="AH621" s="21"/>
    </row>
    <row r="622" spans="1:34" ht="12.75" customHeight="1">
      <c r="A622" s="19"/>
      <c r="B622" s="19">
        <f>Totals!B721</f>
        <v>0</v>
      </c>
      <c r="C622" s="19">
        <f>Totals!C721</f>
        <v>0</v>
      </c>
      <c r="D622" s="19">
        <f>Totals!D722</f>
        <v>0</v>
      </c>
      <c r="E622" s="19">
        <f>Totals!E722</f>
        <v>0</v>
      </c>
      <c r="F622" s="21"/>
      <c r="G622" s="29"/>
      <c r="H622" s="18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  <c r="AE622" s="21"/>
      <c r="AF622" s="21"/>
      <c r="AG622" s="21"/>
      <c r="AH622" s="21"/>
    </row>
    <row r="623" spans="1:34" ht="12.75" customHeight="1">
      <c r="A623" s="19"/>
      <c r="B623" s="19">
        <f>Totals!B722</f>
        <v>0</v>
      </c>
      <c r="C623" s="19">
        <f>Totals!C722</f>
        <v>0</v>
      </c>
      <c r="D623" s="19">
        <f>Totals!D723</f>
        <v>0</v>
      </c>
      <c r="E623" s="19">
        <f>Totals!E723</f>
        <v>0</v>
      </c>
      <c r="F623" s="21"/>
      <c r="G623" s="29"/>
      <c r="H623" s="18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  <c r="AE623" s="21"/>
      <c r="AF623" s="21"/>
      <c r="AG623" s="21"/>
      <c r="AH623" s="21"/>
    </row>
    <row r="624" spans="1:34" ht="12.75" customHeight="1">
      <c r="A624" s="19"/>
      <c r="B624" s="19">
        <f>Totals!B723</f>
        <v>0</v>
      </c>
      <c r="C624" s="19">
        <f>Totals!C723</f>
        <v>0</v>
      </c>
      <c r="D624" s="19">
        <f>Totals!D724</f>
        <v>0</v>
      </c>
      <c r="E624" s="19">
        <f>Totals!E724</f>
        <v>0</v>
      </c>
      <c r="F624" s="21"/>
      <c r="G624" s="29"/>
      <c r="H624" s="18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  <c r="AE624" s="21"/>
      <c r="AF624" s="21"/>
      <c r="AG624" s="21"/>
      <c r="AH624" s="21"/>
    </row>
    <row r="625" spans="1:34" ht="12.75" customHeight="1">
      <c r="A625" s="19"/>
      <c r="B625" s="19">
        <f>Totals!B724</f>
        <v>0</v>
      </c>
      <c r="C625" s="19">
        <f>Totals!C724</f>
        <v>0</v>
      </c>
      <c r="D625" s="19">
        <f>Totals!D725</f>
        <v>0</v>
      </c>
      <c r="E625" s="19">
        <f>Totals!E725</f>
        <v>0</v>
      </c>
      <c r="F625" s="21"/>
      <c r="G625" s="29"/>
      <c r="H625" s="18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  <c r="AE625" s="21"/>
      <c r="AF625" s="21"/>
      <c r="AG625" s="21"/>
      <c r="AH625" s="21"/>
    </row>
    <row r="626" spans="1:34" ht="12.75" customHeight="1">
      <c r="A626" s="19"/>
      <c r="B626" s="19">
        <f>Totals!B725</f>
        <v>0</v>
      </c>
      <c r="C626" s="19">
        <f>Totals!C725</f>
        <v>0</v>
      </c>
      <c r="D626" s="19">
        <f>Totals!D726</f>
        <v>0</v>
      </c>
      <c r="E626" s="19">
        <f>Totals!E726</f>
        <v>0</v>
      </c>
      <c r="F626" s="21"/>
      <c r="G626" s="29"/>
      <c r="H626" s="18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  <c r="AE626" s="21"/>
      <c r="AF626" s="21"/>
      <c r="AG626" s="21"/>
      <c r="AH626" s="21"/>
    </row>
    <row r="627" spans="1:34" ht="12.75" customHeight="1">
      <c r="A627" s="19"/>
      <c r="B627" s="19">
        <f>Totals!B726</f>
        <v>0</v>
      </c>
      <c r="C627" s="19">
        <f>Totals!C726</f>
        <v>0</v>
      </c>
      <c r="D627" s="19">
        <f>Totals!D727</f>
        <v>0</v>
      </c>
      <c r="E627" s="19">
        <f>Totals!E727</f>
        <v>0</v>
      </c>
      <c r="F627" s="21"/>
      <c r="G627" s="29"/>
      <c r="H627" s="18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  <c r="AE627" s="21"/>
      <c r="AF627" s="21"/>
      <c r="AG627" s="21"/>
      <c r="AH627" s="21"/>
    </row>
    <row r="628" spans="1:34" ht="12.75" customHeight="1">
      <c r="A628" s="19"/>
      <c r="B628" s="19">
        <f>Totals!B727</f>
        <v>0</v>
      </c>
      <c r="C628" s="19">
        <f>Totals!C727</f>
        <v>0</v>
      </c>
      <c r="D628" s="19">
        <f>Totals!D728</f>
        <v>0</v>
      </c>
      <c r="E628" s="19">
        <f>Totals!E728</f>
        <v>0</v>
      </c>
      <c r="F628" s="21"/>
      <c r="G628" s="29"/>
      <c r="H628" s="18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  <c r="AE628" s="21"/>
      <c r="AF628" s="21"/>
      <c r="AG628" s="21"/>
      <c r="AH628" s="21"/>
    </row>
    <row r="629" spans="1:34" ht="12.75" customHeight="1">
      <c r="A629" s="19"/>
      <c r="B629" s="19">
        <f>Totals!B728</f>
        <v>0</v>
      </c>
      <c r="C629" s="19">
        <f>Totals!C728</f>
        <v>0</v>
      </c>
      <c r="D629" s="19">
        <f>Totals!D729</f>
        <v>0</v>
      </c>
      <c r="E629" s="19">
        <f>Totals!E729</f>
        <v>0</v>
      </c>
      <c r="F629" s="21"/>
      <c r="G629" s="29"/>
      <c r="H629" s="18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  <c r="AE629" s="21"/>
      <c r="AF629" s="21"/>
      <c r="AG629" s="21"/>
      <c r="AH629" s="21"/>
    </row>
    <row r="630" spans="1:34" ht="12.75" customHeight="1">
      <c r="A630" s="19"/>
      <c r="B630" s="19">
        <f>Totals!B729</f>
        <v>0</v>
      </c>
      <c r="C630" s="19">
        <f>Totals!C729</f>
        <v>0</v>
      </c>
      <c r="D630" s="19">
        <f>Totals!D730</f>
        <v>0</v>
      </c>
      <c r="E630" s="19">
        <f>Totals!E730</f>
        <v>0</v>
      </c>
      <c r="F630" s="21"/>
      <c r="G630" s="29"/>
      <c r="H630" s="18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  <c r="AE630" s="21"/>
      <c r="AF630" s="21"/>
      <c r="AG630" s="21"/>
      <c r="AH630" s="21"/>
    </row>
    <row r="631" spans="1:34" ht="12.75" customHeight="1">
      <c r="A631" s="19"/>
      <c r="B631" s="19">
        <f>Totals!B730</f>
        <v>0</v>
      </c>
      <c r="C631" s="19">
        <f>Totals!C730</f>
        <v>0</v>
      </c>
      <c r="D631" s="19">
        <f>Totals!D731</f>
        <v>0</v>
      </c>
      <c r="E631" s="19">
        <f>Totals!E731</f>
        <v>0</v>
      </c>
      <c r="F631" s="21"/>
      <c r="G631" s="29"/>
      <c r="H631" s="18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  <c r="AE631" s="21"/>
      <c r="AF631" s="21"/>
      <c r="AG631" s="21"/>
      <c r="AH631" s="21"/>
    </row>
    <row r="632" spans="1:34" ht="12.75" customHeight="1">
      <c r="A632" s="19"/>
      <c r="B632" s="19">
        <f>Totals!B731</f>
        <v>0</v>
      </c>
      <c r="C632" s="19">
        <f>Totals!C731</f>
        <v>0</v>
      </c>
      <c r="D632" s="19">
        <f>Totals!D732</f>
        <v>0</v>
      </c>
      <c r="E632" s="19">
        <f>Totals!E732</f>
        <v>0</v>
      </c>
      <c r="F632" s="21"/>
      <c r="G632" s="29"/>
      <c r="H632" s="18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  <c r="AE632" s="21"/>
      <c r="AF632" s="21"/>
      <c r="AG632" s="21"/>
      <c r="AH632" s="21"/>
    </row>
    <row r="633" spans="1:34" ht="12.75" customHeight="1">
      <c r="A633" s="19"/>
      <c r="B633" s="19">
        <f>Totals!B732</f>
        <v>0</v>
      </c>
      <c r="C633" s="19">
        <f>Totals!C732</f>
        <v>0</v>
      </c>
      <c r="D633" s="19">
        <f>Totals!D733</f>
        <v>0</v>
      </c>
      <c r="E633" s="19">
        <f>Totals!E733</f>
        <v>0</v>
      </c>
      <c r="F633" s="21"/>
      <c r="G633" s="29"/>
      <c r="H633" s="18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  <c r="AE633" s="21"/>
      <c r="AF633" s="21"/>
      <c r="AG633" s="21"/>
      <c r="AH633" s="21"/>
    </row>
    <row r="634" spans="1:34" ht="12.75" customHeight="1">
      <c r="A634" s="19"/>
      <c r="B634" s="19">
        <f>Totals!B733</f>
        <v>0</v>
      </c>
      <c r="C634" s="19">
        <f>Totals!C733</f>
        <v>0</v>
      </c>
      <c r="D634" s="19">
        <f>Totals!D734</f>
        <v>0</v>
      </c>
      <c r="E634" s="19">
        <f>Totals!E734</f>
        <v>0</v>
      </c>
      <c r="F634" s="21"/>
      <c r="G634" s="29"/>
      <c r="H634" s="18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  <c r="AE634" s="21"/>
      <c r="AF634" s="21"/>
      <c r="AG634" s="21"/>
      <c r="AH634" s="21"/>
    </row>
    <row r="635" spans="1:34" ht="12.75" customHeight="1">
      <c r="A635" s="19"/>
      <c r="B635" s="19">
        <f>Totals!B734</f>
        <v>0</v>
      </c>
      <c r="C635" s="19">
        <f>Totals!C734</f>
        <v>0</v>
      </c>
      <c r="D635" s="19">
        <f>Totals!D735</f>
        <v>0</v>
      </c>
      <c r="E635" s="19">
        <f>Totals!E735</f>
        <v>0</v>
      </c>
      <c r="F635" s="21"/>
      <c r="G635" s="29"/>
      <c r="H635" s="18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  <c r="AE635" s="21"/>
      <c r="AF635" s="21"/>
      <c r="AG635" s="21"/>
      <c r="AH635" s="21"/>
    </row>
    <row r="636" spans="1:34" ht="12.75" customHeight="1">
      <c r="A636" s="19"/>
      <c r="B636" s="19">
        <f>Totals!B735</f>
        <v>0</v>
      </c>
      <c r="C636" s="19">
        <f>Totals!C735</f>
        <v>0</v>
      </c>
      <c r="D636" s="19">
        <f>Totals!D736</f>
        <v>0</v>
      </c>
      <c r="E636" s="19">
        <f>Totals!E736</f>
        <v>0</v>
      </c>
      <c r="F636" s="21"/>
      <c r="G636" s="29"/>
      <c r="H636" s="18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  <c r="AE636" s="21"/>
      <c r="AF636" s="21"/>
      <c r="AG636" s="21"/>
      <c r="AH636" s="21"/>
    </row>
    <row r="637" spans="1:34" ht="12.75" customHeight="1">
      <c r="A637" s="19"/>
      <c r="B637" s="19">
        <f>Totals!B736</f>
        <v>0</v>
      </c>
      <c r="C637" s="19">
        <f>Totals!C736</f>
        <v>0</v>
      </c>
      <c r="D637" s="19">
        <f>Totals!D737</f>
        <v>0</v>
      </c>
      <c r="E637" s="19">
        <f>Totals!E737</f>
        <v>0</v>
      </c>
      <c r="F637" s="21"/>
      <c r="G637" s="29"/>
      <c r="H637" s="18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  <c r="AE637" s="21"/>
      <c r="AF637" s="21"/>
      <c r="AG637" s="21"/>
      <c r="AH637" s="21"/>
    </row>
    <row r="638" spans="1:34" ht="12.75" customHeight="1">
      <c r="A638" s="19"/>
      <c r="B638" s="19">
        <f>Totals!B737</f>
        <v>0</v>
      </c>
      <c r="C638" s="19">
        <f>Totals!C737</f>
        <v>0</v>
      </c>
      <c r="D638" s="19">
        <f>Totals!D738</f>
        <v>0</v>
      </c>
      <c r="E638" s="19">
        <f>Totals!E738</f>
        <v>0</v>
      </c>
      <c r="F638" s="21"/>
      <c r="G638" s="29"/>
      <c r="H638" s="18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  <c r="AE638" s="21"/>
      <c r="AF638" s="21"/>
      <c r="AG638" s="21"/>
      <c r="AH638" s="21"/>
    </row>
    <row r="639" spans="1:34" ht="12.75" customHeight="1">
      <c r="A639" s="19"/>
      <c r="B639" s="19">
        <f>Totals!B738</f>
        <v>0</v>
      </c>
      <c r="C639" s="19">
        <f>Totals!C738</f>
        <v>0</v>
      </c>
      <c r="D639" s="19">
        <f>Totals!D739</f>
        <v>0</v>
      </c>
      <c r="E639" s="19">
        <f>Totals!E739</f>
        <v>0</v>
      </c>
      <c r="F639" s="21"/>
      <c r="G639" s="29"/>
      <c r="H639" s="18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  <c r="AE639" s="21"/>
      <c r="AF639" s="21"/>
      <c r="AG639" s="21"/>
      <c r="AH639" s="21"/>
    </row>
    <row r="640" spans="1:34" ht="12.75" customHeight="1">
      <c r="A640" s="19"/>
      <c r="B640" s="19">
        <f>Totals!B739</f>
        <v>0</v>
      </c>
      <c r="C640" s="19">
        <f>Totals!C739</f>
        <v>0</v>
      </c>
      <c r="D640" s="19">
        <f>Totals!D740</f>
        <v>0</v>
      </c>
      <c r="E640" s="19">
        <f>Totals!E740</f>
        <v>0</v>
      </c>
      <c r="F640" s="21"/>
      <c r="G640" s="29"/>
      <c r="H640" s="18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  <c r="AE640" s="21"/>
      <c r="AF640" s="21"/>
      <c r="AG640" s="21"/>
      <c r="AH640" s="21"/>
    </row>
    <row r="641" spans="1:34" ht="12.75" customHeight="1">
      <c r="A641" s="19"/>
      <c r="B641" s="19">
        <f>Totals!B740</f>
        <v>0</v>
      </c>
      <c r="C641" s="19">
        <f>Totals!C740</f>
        <v>0</v>
      </c>
      <c r="D641" s="19">
        <f>Totals!D741</f>
        <v>0</v>
      </c>
      <c r="E641" s="19">
        <f>Totals!E741</f>
        <v>0</v>
      </c>
      <c r="F641" s="21"/>
      <c r="G641" s="29"/>
      <c r="H641" s="18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  <c r="AE641" s="21"/>
      <c r="AF641" s="21"/>
      <c r="AG641" s="21"/>
      <c r="AH641" s="21"/>
    </row>
    <row r="642" spans="1:34" ht="12.75" customHeight="1">
      <c r="A642" s="19"/>
      <c r="B642" s="19">
        <f>Totals!B741</f>
        <v>0</v>
      </c>
      <c r="C642" s="19">
        <f>Totals!C741</f>
        <v>0</v>
      </c>
      <c r="D642" s="19">
        <f>Totals!D742</f>
        <v>0</v>
      </c>
      <c r="E642" s="19">
        <f>Totals!E742</f>
        <v>0</v>
      </c>
      <c r="F642" s="21"/>
      <c r="G642" s="29"/>
      <c r="H642" s="18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  <c r="AE642" s="21"/>
      <c r="AF642" s="21"/>
      <c r="AG642" s="21"/>
      <c r="AH642" s="21"/>
    </row>
    <row r="643" spans="1:34" ht="12.75" customHeight="1">
      <c r="A643" s="19"/>
      <c r="B643" s="19">
        <f>Totals!B742</f>
        <v>0</v>
      </c>
      <c r="C643" s="19">
        <f>Totals!C742</f>
        <v>0</v>
      </c>
      <c r="D643" s="19">
        <f>Totals!D743</f>
        <v>0</v>
      </c>
      <c r="E643" s="19">
        <f>Totals!E743</f>
        <v>0</v>
      </c>
      <c r="F643" s="21"/>
      <c r="G643" s="29"/>
      <c r="H643" s="18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  <c r="AE643" s="21"/>
      <c r="AF643" s="21"/>
      <c r="AG643" s="21"/>
      <c r="AH643" s="21"/>
    </row>
    <row r="644" spans="1:34" ht="12.75" customHeight="1">
      <c r="A644" s="19"/>
      <c r="B644" s="19">
        <f>Totals!B743</f>
        <v>0</v>
      </c>
      <c r="C644" s="19">
        <f>Totals!C743</f>
        <v>0</v>
      </c>
      <c r="D644" s="19">
        <f>Totals!D744</f>
        <v>0</v>
      </c>
      <c r="E644" s="19">
        <f>Totals!E744</f>
        <v>0</v>
      </c>
      <c r="F644" s="21"/>
      <c r="G644" s="29"/>
      <c r="H644" s="18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  <c r="AE644" s="21"/>
      <c r="AF644" s="21"/>
      <c r="AG644" s="21"/>
      <c r="AH644" s="21"/>
    </row>
    <row r="645" spans="1:34" ht="12.75" customHeight="1">
      <c r="A645" s="19"/>
      <c r="B645" s="19">
        <f>Totals!B744</f>
        <v>0</v>
      </c>
      <c r="C645" s="19">
        <f>Totals!C744</f>
        <v>0</v>
      </c>
      <c r="D645" s="19">
        <f>Totals!D745</f>
        <v>0</v>
      </c>
      <c r="E645" s="19">
        <f>Totals!E745</f>
        <v>0</v>
      </c>
      <c r="F645" s="21"/>
      <c r="G645" s="29"/>
      <c r="H645" s="18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  <c r="AE645" s="21"/>
      <c r="AF645" s="21"/>
      <c r="AG645" s="21"/>
      <c r="AH645" s="21"/>
    </row>
    <row r="646" spans="1:34" ht="12.75" customHeight="1">
      <c r="A646" s="19"/>
      <c r="B646" s="19">
        <f>Totals!B745</f>
        <v>0</v>
      </c>
      <c r="C646" s="19">
        <f>Totals!C745</f>
        <v>0</v>
      </c>
      <c r="D646" s="19">
        <f>Totals!D746</f>
        <v>0</v>
      </c>
      <c r="E646" s="19">
        <f>Totals!E746</f>
        <v>0</v>
      </c>
      <c r="F646" s="21"/>
      <c r="G646" s="29"/>
      <c r="H646" s="18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  <c r="AE646" s="21"/>
      <c r="AF646" s="21"/>
      <c r="AG646" s="21"/>
      <c r="AH646" s="21"/>
    </row>
    <row r="647" spans="1:34" ht="12.75" customHeight="1">
      <c r="A647" s="19"/>
      <c r="B647" s="19">
        <f>Totals!B746</f>
        <v>0</v>
      </c>
      <c r="C647" s="19">
        <f>Totals!C746</f>
        <v>0</v>
      </c>
      <c r="D647" s="19">
        <f>Totals!D747</f>
        <v>0</v>
      </c>
      <c r="E647" s="19">
        <f>Totals!E747</f>
        <v>0</v>
      </c>
      <c r="F647" s="21"/>
      <c r="G647" s="29"/>
      <c r="H647" s="18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  <c r="AE647" s="21"/>
      <c r="AF647" s="21"/>
      <c r="AG647" s="21"/>
      <c r="AH647" s="21"/>
    </row>
    <row r="648" spans="1:34" ht="12.75" customHeight="1">
      <c r="A648" s="19"/>
      <c r="B648" s="19">
        <f>Totals!B747</f>
        <v>0</v>
      </c>
      <c r="C648" s="19">
        <f>Totals!C747</f>
        <v>0</v>
      </c>
      <c r="D648" s="19">
        <f>Totals!D748</f>
        <v>0</v>
      </c>
      <c r="E648" s="19">
        <f>Totals!E748</f>
        <v>0</v>
      </c>
      <c r="F648" s="21"/>
      <c r="G648" s="29"/>
      <c r="H648" s="18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  <c r="AE648" s="21"/>
      <c r="AF648" s="21"/>
      <c r="AG648" s="21"/>
      <c r="AH648" s="21"/>
    </row>
    <row r="649" spans="1:34" ht="12.75" customHeight="1">
      <c r="A649" s="19"/>
      <c r="B649" s="19">
        <f>Totals!B748</f>
        <v>0</v>
      </c>
      <c r="C649" s="19">
        <f>Totals!C748</f>
        <v>0</v>
      </c>
      <c r="D649" s="19">
        <f>Totals!D749</f>
        <v>0</v>
      </c>
      <c r="E649" s="19">
        <f>Totals!E749</f>
        <v>0</v>
      </c>
      <c r="F649" s="21"/>
      <c r="G649" s="29"/>
      <c r="H649" s="18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  <c r="AE649" s="21"/>
      <c r="AF649" s="21"/>
      <c r="AG649" s="21"/>
      <c r="AH649" s="21"/>
    </row>
    <row r="650" spans="1:34" ht="12.75" customHeight="1">
      <c r="A650" s="19"/>
      <c r="B650" s="19">
        <f>Totals!B749</f>
        <v>0</v>
      </c>
      <c r="C650" s="19">
        <f>Totals!C749</f>
        <v>0</v>
      </c>
      <c r="D650" s="19">
        <f>Totals!D750</f>
        <v>0</v>
      </c>
      <c r="E650" s="19">
        <f>Totals!E750</f>
        <v>0</v>
      </c>
      <c r="F650" s="21"/>
      <c r="G650" s="29"/>
      <c r="H650" s="18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  <c r="AE650" s="21"/>
      <c r="AF650" s="21"/>
      <c r="AG650" s="21"/>
      <c r="AH650" s="21"/>
    </row>
    <row r="651" spans="1:34" ht="12.75" customHeight="1">
      <c r="A651" s="19"/>
      <c r="B651" s="19">
        <f>Totals!B750</f>
        <v>0</v>
      </c>
      <c r="C651" s="19">
        <f>Totals!C750</f>
        <v>0</v>
      </c>
      <c r="D651" s="19">
        <f>Totals!D751</f>
        <v>0</v>
      </c>
      <c r="E651" s="19">
        <f>Totals!E751</f>
        <v>0</v>
      </c>
      <c r="F651" s="21"/>
      <c r="G651" s="29"/>
      <c r="H651" s="18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  <c r="AE651" s="21"/>
      <c r="AF651" s="21"/>
      <c r="AG651" s="21"/>
      <c r="AH651" s="21"/>
    </row>
    <row r="652" spans="1:34" ht="12.75" customHeight="1">
      <c r="A652" s="19"/>
      <c r="B652" s="19">
        <f>Totals!B751</f>
        <v>0</v>
      </c>
      <c r="C652" s="19">
        <f>Totals!C751</f>
        <v>0</v>
      </c>
      <c r="D652" s="19">
        <f>Totals!D752</f>
        <v>0</v>
      </c>
      <c r="E652" s="19">
        <f>Totals!E752</f>
        <v>0</v>
      </c>
      <c r="F652" s="21"/>
      <c r="G652" s="29"/>
      <c r="H652" s="18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  <c r="AE652" s="21"/>
      <c r="AF652" s="21"/>
      <c r="AG652" s="21"/>
      <c r="AH652" s="21"/>
    </row>
    <row r="653" spans="1:34" ht="12.75" customHeight="1">
      <c r="A653" s="19"/>
      <c r="B653" s="19">
        <f>Totals!B752</f>
        <v>0</v>
      </c>
      <c r="C653" s="19">
        <f>Totals!C752</f>
        <v>0</v>
      </c>
      <c r="D653" s="19">
        <f>Totals!D753</f>
        <v>0</v>
      </c>
      <c r="E653" s="19">
        <f>Totals!E753</f>
        <v>0</v>
      </c>
      <c r="F653" s="21"/>
      <c r="G653" s="29"/>
      <c r="H653" s="18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  <c r="AE653" s="21"/>
      <c r="AF653" s="21"/>
      <c r="AG653" s="21"/>
      <c r="AH653" s="21"/>
    </row>
    <row r="654" spans="1:34" ht="12.75" customHeight="1">
      <c r="A654" s="19"/>
      <c r="B654" s="19">
        <f>Totals!B753</f>
        <v>0</v>
      </c>
      <c r="C654" s="19">
        <f>Totals!C753</f>
        <v>0</v>
      </c>
      <c r="D654" s="19">
        <f>Totals!D754</f>
        <v>0</v>
      </c>
      <c r="E654" s="19">
        <f>Totals!E754</f>
        <v>0</v>
      </c>
      <c r="F654" s="21"/>
      <c r="G654" s="29"/>
      <c r="H654" s="18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  <c r="AE654" s="21"/>
      <c r="AF654" s="21"/>
      <c r="AG654" s="21"/>
      <c r="AH654" s="21"/>
    </row>
    <row r="655" spans="1:34" ht="12.75" customHeight="1">
      <c r="A655" s="19"/>
      <c r="B655" s="19">
        <f>Totals!B754</f>
        <v>0</v>
      </c>
      <c r="C655" s="19">
        <f>Totals!C754</f>
        <v>0</v>
      </c>
      <c r="D655" s="19">
        <f>Totals!D755</f>
        <v>0</v>
      </c>
      <c r="E655" s="19">
        <f>Totals!E755</f>
        <v>0</v>
      </c>
      <c r="F655" s="21"/>
      <c r="G655" s="29"/>
      <c r="H655" s="18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  <c r="AE655" s="21"/>
      <c r="AF655" s="21"/>
      <c r="AG655" s="21"/>
      <c r="AH655" s="21"/>
    </row>
    <row r="656" spans="1:34" ht="12.75" customHeight="1">
      <c r="A656" s="19"/>
      <c r="B656" s="19">
        <f>Totals!B755</f>
        <v>0</v>
      </c>
      <c r="C656" s="19">
        <f>Totals!C755</f>
        <v>0</v>
      </c>
      <c r="D656" s="19">
        <f>Totals!D756</f>
        <v>0</v>
      </c>
      <c r="E656" s="19">
        <f>Totals!E756</f>
        <v>0</v>
      </c>
      <c r="F656" s="21"/>
      <c r="G656" s="29"/>
      <c r="H656" s="18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  <c r="AE656" s="21"/>
      <c r="AF656" s="21"/>
      <c r="AG656" s="21"/>
      <c r="AH656" s="21"/>
    </row>
    <row r="657" spans="1:34" ht="12.75" customHeight="1">
      <c r="A657" s="19"/>
      <c r="B657" s="19">
        <f>Totals!B756</f>
        <v>0</v>
      </c>
      <c r="C657" s="19">
        <f>Totals!C756</f>
        <v>0</v>
      </c>
      <c r="D657" s="19">
        <f>Totals!D757</f>
        <v>0</v>
      </c>
      <c r="E657" s="19">
        <f>Totals!E757</f>
        <v>0</v>
      </c>
      <c r="F657" s="21"/>
      <c r="G657" s="29"/>
      <c r="H657" s="18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  <c r="AE657" s="21"/>
      <c r="AF657" s="21"/>
      <c r="AG657" s="21"/>
      <c r="AH657" s="21"/>
    </row>
    <row r="658" spans="1:34" ht="12.75" customHeight="1">
      <c r="A658" s="19"/>
      <c r="B658" s="19">
        <f>Totals!B757</f>
        <v>0</v>
      </c>
      <c r="C658" s="19">
        <f>Totals!C757</f>
        <v>0</v>
      </c>
      <c r="D658" s="19">
        <f>Totals!D758</f>
        <v>0</v>
      </c>
      <c r="E658" s="19">
        <f>Totals!E758</f>
        <v>0</v>
      </c>
      <c r="F658" s="21"/>
      <c r="G658" s="29"/>
      <c r="H658" s="18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  <c r="AE658" s="21"/>
      <c r="AF658" s="21"/>
      <c r="AG658" s="21"/>
      <c r="AH658" s="21"/>
    </row>
    <row r="659" spans="1:34" ht="12.75" customHeight="1">
      <c r="A659" s="19"/>
      <c r="B659" s="19">
        <f>Totals!B758</f>
        <v>0</v>
      </c>
      <c r="C659" s="19">
        <f>Totals!C758</f>
        <v>0</v>
      </c>
      <c r="D659" s="19">
        <f>Totals!D759</f>
        <v>0</v>
      </c>
      <c r="E659" s="19">
        <f>Totals!E759</f>
        <v>0</v>
      </c>
      <c r="F659" s="21"/>
      <c r="G659" s="29"/>
      <c r="H659" s="18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  <c r="AE659" s="21"/>
      <c r="AF659" s="21"/>
      <c r="AG659" s="21"/>
      <c r="AH659" s="21"/>
    </row>
    <row r="660" spans="1:34" ht="12.75" customHeight="1">
      <c r="A660" s="19"/>
      <c r="B660" s="19">
        <f>Totals!B759</f>
        <v>0</v>
      </c>
      <c r="C660" s="19">
        <f>Totals!C759</f>
        <v>0</v>
      </c>
      <c r="D660" s="19">
        <f>Totals!D760</f>
        <v>0</v>
      </c>
      <c r="E660" s="19">
        <f>Totals!E760</f>
        <v>0</v>
      </c>
      <c r="F660" s="21"/>
      <c r="G660" s="29"/>
      <c r="H660" s="18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  <c r="AE660" s="21"/>
      <c r="AF660" s="21"/>
      <c r="AG660" s="21"/>
      <c r="AH660" s="21"/>
    </row>
    <row r="661" spans="1:34" ht="12.75" customHeight="1">
      <c r="A661" s="19"/>
      <c r="B661" s="19">
        <f>Totals!B760</f>
        <v>0</v>
      </c>
      <c r="C661" s="19">
        <f>Totals!C760</f>
        <v>0</v>
      </c>
      <c r="D661" s="19">
        <f>Totals!D761</f>
        <v>0</v>
      </c>
      <c r="E661" s="19">
        <f>Totals!E761</f>
        <v>0</v>
      </c>
      <c r="F661" s="21"/>
      <c r="G661" s="29"/>
      <c r="H661" s="18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  <c r="AE661" s="21"/>
      <c r="AF661" s="21"/>
      <c r="AG661" s="21"/>
      <c r="AH661" s="21"/>
    </row>
    <row r="662" spans="1:34" ht="12.75" customHeight="1">
      <c r="A662" s="19"/>
      <c r="B662" s="19">
        <f>Totals!B761</f>
        <v>0</v>
      </c>
      <c r="C662" s="19">
        <f>Totals!C761</f>
        <v>0</v>
      </c>
      <c r="D662" s="19">
        <f>Totals!D762</f>
        <v>0</v>
      </c>
      <c r="E662" s="19">
        <f>Totals!E762</f>
        <v>0</v>
      </c>
      <c r="F662" s="21"/>
      <c r="G662" s="29"/>
      <c r="H662" s="18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  <c r="AE662" s="21"/>
      <c r="AF662" s="21"/>
      <c r="AG662" s="21"/>
      <c r="AH662" s="21"/>
    </row>
    <row r="663" spans="1:34" ht="12.75" customHeight="1">
      <c r="A663" s="19"/>
      <c r="B663" s="19">
        <f>Totals!B762</f>
        <v>0</v>
      </c>
      <c r="C663" s="19">
        <f>Totals!C762</f>
        <v>0</v>
      </c>
      <c r="D663" s="19">
        <f>Totals!D763</f>
        <v>0</v>
      </c>
      <c r="E663" s="19">
        <f>Totals!E763</f>
        <v>0</v>
      </c>
      <c r="F663" s="21"/>
      <c r="G663" s="29"/>
      <c r="H663" s="18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  <c r="AE663" s="21"/>
      <c r="AF663" s="21"/>
      <c r="AG663" s="21"/>
      <c r="AH663" s="21"/>
    </row>
    <row r="664" spans="1:34" ht="12.75" customHeight="1">
      <c r="A664" s="19"/>
      <c r="B664" s="19">
        <f>Totals!B763</f>
        <v>0</v>
      </c>
      <c r="C664" s="19">
        <f>Totals!C763</f>
        <v>0</v>
      </c>
      <c r="D664" s="19">
        <f>Totals!D764</f>
        <v>0</v>
      </c>
      <c r="E664" s="19">
        <f>Totals!E764</f>
        <v>0</v>
      </c>
      <c r="F664" s="21"/>
      <c r="G664" s="29"/>
      <c r="H664" s="18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  <c r="AE664" s="21"/>
      <c r="AF664" s="21"/>
      <c r="AG664" s="21"/>
      <c r="AH664" s="21"/>
    </row>
    <row r="665" spans="1:34" ht="12.75" customHeight="1">
      <c r="A665" s="19"/>
      <c r="B665" s="19">
        <f>Totals!B764</f>
        <v>0</v>
      </c>
      <c r="C665" s="19">
        <f>Totals!C764</f>
        <v>0</v>
      </c>
      <c r="D665" s="19">
        <f>Totals!D765</f>
        <v>0</v>
      </c>
      <c r="E665" s="19">
        <f>Totals!E765</f>
        <v>0</v>
      </c>
      <c r="F665" s="21"/>
      <c r="G665" s="29"/>
      <c r="H665" s="18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  <c r="AE665" s="21"/>
      <c r="AF665" s="21"/>
      <c r="AG665" s="21"/>
      <c r="AH665" s="21"/>
    </row>
    <row r="666" spans="1:34" ht="12.75" customHeight="1">
      <c r="A666" s="19"/>
      <c r="B666" s="19">
        <f>Totals!B765</f>
        <v>0</v>
      </c>
      <c r="C666" s="19">
        <f>Totals!C765</f>
        <v>0</v>
      </c>
      <c r="D666" s="19">
        <f>Totals!D766</f>
        <v>0</v>
      </c>
      <c r="E666" s="19">
        <f>Totals!E766</f>
        <v>0</v>
      </c>
      <c r="F666" s="21"/>
      <c r="G666" s="29"/>
      <c r="H666" s="18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  <c r="AE666" s="21"/>
      <c r="AF666" s="21"/>
      <c r="AG666" s="21"/>
      <c r="AH666" s="21"/>
    </row>
    <row r="667" spans="1:34" ht="12.75" customHeight="1">
      <c r="A667" s="19"/>
      <c r="B667" s="19">
        <f>Totals!B766</f>
        <v>0</v>
      </c>
      <c r="C667" s="19">
        <f>Totals!C766</f>
        <v>0</v>
      </c>
      <c r="D667" s="19">
        <f>Totals!D767</f>
        <v>0</v>
      </c>
      <c r="E667" s="19">
        <f>Totals!E767</f>
        <v>0</v>
      </c>
      <c r="F667" s="21"/>
      <c r="G667" s="29"/>
      <c r="H667" s="18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  <c r="AE667" s="21"/>
      <c r="AF667" s="21"/>
      <c r="AG667" s="21"/>
      <c r="AH667" s="21"/>
    </row>
    <row r="668" spans="1:34" ht="12.75" customHeight="1">
      <c r="A668" s="19"/>
      <c r="B668" s="19">
        <f>Totals!B767</f>
        <v>0</v>
      </c>
      <c r="C668" s="19">
        <f>Totals!C767</f>
        <v>0</v>
      </c>
      <c r="D668" s="19">
        <f>Totals!D768</f>
        <v>0</v>
      </c>
      <c r="E668" s="19">
        <f>Totals!E768</f>
        <v>0</v>
      </c>
      <c r="F668" s="21"/>
      <c r="G668" s="29"/>
      <c r="H668" s="18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  <c r="AE668" s="21"/>
      <c r="AF668" s="21"/>
      <c r="AG668" s="21"/>
      <c r="AH668" s="21"/>
    </row>
    <row r="669" spans="1:34" ht="12.75" customHeight="1">
      <c r="A669" s="19"/>
      <c r="B669" s="19">
        <f>Totals!B768</f>
        <v>0</v>
      </c>
      <c r="C669" s="19">
        <f>Totals!C768</f>
        <v>0</v>
      </c>
      <c r="D669" s="19">
        <f>Totals!D769</f>
        <v>0</v>
      </c>
      <c r="E669" s="19">
        <f>Totals!E769</f>
        <v>0</v>
      </c>
      <c r="F669" s="21"/>
      <c r="G669" s="29"/>
      <c r="H669" s="18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  <c r="AE669" s="21"/>
      <c r="AF669" s="21"/>
      <c r="AG669" s="21"/>
      <c r="AH669" s="21"/>
    </row>
    <row r="670" spans="1:34" ht="12.75" customHeight="1">
      <c r="A670" s="19"/>
      <c r="B670" s="19">
        <f>Totals!B769</f>
        <v>0</v>
      </c>
      <c r="C670" s="19">
        <f>Totals!C769</f>
        <v>0</v>
      </c>
      <c r="D670" s="19">
        <f>Totals!D770</f>
        <v>0</v>
      </c>
      <c r="E670" s="19">
        <f>Totals!E770</f>
        <v>0</v>
      </c>
      <c r="F670" s="21"/>
      <c r="G670" s="29"/>
      <c r="H670" s="18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  <c r="AE670" s="21"/>
      <c r="AF670" s="21"/>
      <c r="AG670" s="21"/>
      <c r="AH670" s="21"/>
    </row>
    <row r="671" spans="1:34" ht="12.75" customHeight="1">
      <c r="A671" s="19"/>
      <c r="B671" s="19">
        <f>Totals!B770</f>
        <v>0</v>
      </c>
      <c r="C671" s="19">
        <f>Totals!C770</f>
        <v>0</v>
      </c>
      <c r="D671" s="19">
        <f>Totals!D771</f>
        <v>0</v>
      </c>
      <c r="E671" s="19">
        <f>Totals!E771</f>
        <v>0</v>
      </c>
      <c r="F671" s="21"/>
      <c r="G671" s="29"/>
      <c r="H671" s="18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  <c r="AE671" s="21"/>
      <c r="AF671" s="21"/>
      <c r="AG671" s="21"/>
      <c r="AH671" s="21"/>
    </row>
    <row r="672" spans="1:34" ht="12.75" customHeight="1">
      <c r="A672" s="19"/>
      <c r="B672" s="19">
        <f>Totals!B771</f>
        <v>0</v>
      </c>
      <c r="C672" s="19">
        <f>Totals!C771</f>
        <v>0</v>
      </c>
      <c r="D672" s="19">
        <f>Totals!D772</f>
        <v>0</v>
      </c>
      <c r="E672" s="19">
        <f>Totals!E772</f>
        <v>0</v>
      </c>
      <c r="F672" s="21"/>
      <c r="G672" s="29"/>
      <c r="H672" s="18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  <c r="AE672" s="21"/>
      <c r="AF672" s="21"/>
      <c r="AG672" s="21"/>
      <c r="AH672" s="21"/>
    </row>
    <row r="673" spans="1:34" ht="12.75" customHeight="1">
      <c r="A673" s="19"/>
      <c r="B673" s="19">
        <f>Totals!B772</f>
        <v>0</v>
      </c>
      <c r="C673" s="19">
        <f>Totals!C772</f>
        <v>0</v>
      </c>
      <c r="D673" s="19">
        <f>Totals!D773</f>
        <v>0</v>
      </c>
      <c r="E673" s="19">
        <f>Totals!E773</f>
        <v>0</v>
      </c>
      <c r="F673" s="21"/>
      <c r="G673" s="29"/>
      <c r="H673" s="18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  <c r="AE673" s="21"/>
      <c r="AF673" s="21"/>
      <c r="AG673" s="21"/>
      <c r="AH673" s="21"/>
    </row>
    <row r="674" spans="1:34" ht="12.75" customHeight="1">
      <c r="A674" s="19"/>
      <c r="B674" s="19">
        <f>Totals!B773</f>
        <v>0</v>
      </c>
      <c r="C674" s="19">
        <f>Totals!C773</f>
        <v>0</v>
      </c>
      <c r="D674" s="19">
        <f>Totals!D774</f>
        <v>0</v>
      </c>
      <c r="E674" s="19">
        <f>Totals!E774</f>
        <v>0</v>
      </c>
      <c r="F674" s="21"/>
      <c r="G674" s="29"/>
      <c r="H674" s="18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  <c r="AE674" s="21"/>
      <c r="AF674" s="21"/>
      <c r="AG674" s="21"/>
      <c r="AH674" s="21"/>
    </row>
    <row r="675" spans="1:34" ht="12.75" customHeight="1">
      <c r="A675" s="19"/>
      <c r="B675" s="19">
        <f>Totals!B774</f>
        <v>0</v>
      </c>
      <c r="C675" s="19">
        <f>Totals!C774</f>
        <v>0</v>
      </c>
      <c r="D675" s="19">
        <f>Totals!D775</f>
        <v>0</v>
      </c>
      <c r="E675" s="19">
        <f>Totals!E775</f>
        <v>0</v>
      </c>
      <c r="F675" s="21"/>
      <c r="G675" s="29"/>
      <c r="H675" s="18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  <c r="AE675" s="21"/>
      <c r="AF675" s="21"/>
      <c r="AG675" s="21"/>
      <c r="AH675" s="21"/>
    </row>
    <row r="676" spans="1:34" ht="12.75" customHeight="1">
      <c r="A676" s="19"/>
      <c r="B676" s="19">
        <f>Totals!B775</f>
        <v>0</v>
      </c>
      <c r="C676" s="19">
        <f>Totals!C775</f>
        <v>0</v>
      </c>
      <c r="D676" s="19">
        <f>Totals!D776</f>
        <v>0</v>
      </c>
      <c r="E676" s="19">
        <f>Totals!E776</f>
        <v>0</v>
      </c>
      <c r="F676" s="21"/>
      <c r="G676" s="29"/>
      <c r="H676" s="18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  <c r="AE676" s="21"/>
      <c r="AF676" s="21"/>
      <c r="AG676" s="21"/>
      <c r="AH676" s="21"/>
    </row>
    <row r="677" spans="1:34" ht="12.75" customHeight="1">
      <c r="A677" s="19"/>
      <c r="B677" s="19">
        <f>Totals!B776</f>
        <v>0</v>
      </c>
      <c r="C677" s="19">
        <f>Totals!C776</f>
        <v>0</v>
      </c>
      <c r="D677" s="19">
        <f>Totals!D777</f>
        <v>0</v>
      </c>
      <c r="E677" s="19">
        <f>Totals!E777</f>
        <v>0</v>
      </c>
      <c r="F677" s="21"/>
      <c r="G677" s="29"/>
      <c r="H677" s="18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  <c r="AE677" s="21"/>
      <c r="AF677" s="21"/>
      <c r="AG677" s="21"/>
      <c r="AH677" s="21"/>
    </row>
    <row r="678" spans="1:34" ht="12.75" customHeight="1">
      <c r="A678" s="19"/>
      <c r="B678" s="19">
        <f>Totals!B777</f>
        <v>0</v>
      </c>
      <c r="C678" s="19">
        <f>Totals!C777</f>
        <v>0</v>
      </c>
      <c r="D678" s="19">
        <f>Totals!D778</f>
        <v>0</v>
      </c>
      <c r="E678" s="19">
        <f>Totals!E778</f>
        <v>0</v>
      </c>
      <c r="F678" s="21"/>
      <c r="G678" s="29"/>
      <c r="H678" s="18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  <c r="AE678" s="21"/>
      <c r="AF678" s="21"/>
      <c r="AG678" s="21"/>
      <c r="AH678" s="21"/>
    </row>
    <row r="679" spans="1:34" ht="12.75" customHeight="1">
      <c r="A679" s="19"/>
      <c r="B679" s="19">
        <f>Totals!B778</f>
        <v>0</v>
      </c>
      <c r="C679" s="19">
        <f>Totals!C778</f>
        <v>0</v>
      </c>
      <c r="D679" s="19">
        <f>Totals!D779</f>
        <v>0</v>
      </c>
      <c r="E679" s="19">
        <f>Totals!E779</f>
        <v>0</v>
      </c>
      <c r="F679" s="21"/>
      <c r="G679" s="29"/>
      <c r="H679" s="18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  <c r="AE679" s="21"/>
      <c r="AF679" s="21"/>
      <c r="AG679" s="21"/>
      <c r="AH679" s="21"/>
    </row>
    <row r="680" spans="1:34" ht="12.75" customHeight="1">
      <c r="A680" s="19"/>
      <c r="B680" s="19">
        <f>Totals!B779</f>
        <v>0</v>
      </c>
      <c r="C680" s="19">
        <f>Totals!C779</f>
        <v>0</v>
      </c>
      <c r="D680" s="19">
        <f>Totals!D780</f>
        <v>0</v>
      </c>
      <c r="E680" s="19">
        <f>Totals!E780</f>
        <v>0</v>
      </c>
      <c r="F680" s="21"/>
      <c r="G680" s="29"/>
      <c r="H680" s="18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  <c r="AE680" s="21"/>
      <c r="AF680" s="21"/>
      <c r="AG680" s="21"/>
      <c r="AH680" s="21"/>
    </row>
    <row r="681" spans="1:34" ht="12.75" customHeight="1">
      <c r="A681" s="19"/>
      <c r="B681" s="19">
        <f>Totals!B780</f>
        <v>0</v>
      </c>
      <c r="C681" s="19">
        <f>Totals!C780</f>
        <v>0</v>
      </c>
      <c r="D681" s="19">
        <f>Totals!D781</f>
        <v>0</v>
      </c>
      <c r="E681" s="19">
        <f>Totals!E781</f>
        <v>0</v>
      </c>
      <c r="F681" s="21"/>
      <c r="G681" s="29"/>
      <c r="H681" s="18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  <c r="AE681" s="21"/>
      <c r="AF681" s="21"/>
      <c r="AG681" s="21"/>
      <c r="AH681" s="21"/>
    </row>
    <row r="682" spans="1:34" ht="12.75" customHeight="1">
      <c r="A682" s="19"/>
      <c r="B682" s="19">
        <f>Totals!B781</f>
        <v>0</v>
      </c>
      <c r="C682" s="19">
        <f>Totals!C781</f>
        <v>0</v>
      </c>
      <c r="D682" s="19">
        <f>Totals!D782</f>
        <v>0</v>
      </c>
      <c r="E682" s="19">
        <f>Totals!E782</f>
        <v>0</v>
      </c>
      <c r="F682" s="21"/>
      <c r="G682" s="29"/>
      <c r="H682" s="18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  <c r="AE682" s="21"/>
      <c r="AF682" s="21"/>
      <c r="AG682" s="21"/>
      <c r="AH682" s="21"/>
    </row>
    <row r="683" spans="1:34" ht="12.75" customHeight="1">
      <c r="A683" s="19"/>
      <c r="B683" s="19">
        <f>Totals!B782</f>
        <v>0</v>
      </c>
      <c r="C683" s="19">
        <f>Totals!C782</f>
        <v>0</v>
      </c>
      <c r="D683" s="19">
        <f>Totals!D783</f>
        <v>0</v>
      </c>
      <c r="E683" s="19">
        <f>Totals!E783</f>
        <v>0</v>
      </c>
      <c r="F683" s="21"/>
      <c r="G683" s="29"/>
      <c r="H683" s="18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  <c r="AE683" s="21"/>
      <c r="AF683" s="21"/>
      <c r="AG683" s="21"/>
      <c r="AH683" s="21"/>
    </row>
    <row r="684" spans="1:34" ht="12.75" customHeight="1">
      <c r="A684" s="19"/>
      <c r="B684" s="19">
        <f>Totals!B783</f>
        <v>0</v>
      </c>
      <c r="C684" s="19">
        <f>Totals!C783</f>
        <v>0</v>
      </c>
      <c r="D684" s="19">
        <f>Totals!D784</f>
        <v>0</v>
      </c>
      <c r="E684" s="19">
        <f>Totals!E784</f>
        <v>0</v>
      </c>
      <c r="F684" s="21"/>
      <c r="G684" s="29"/>
      <c r="H684" s="18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  <c r="AE684" s="21"/>
      <c r="AF684" s="21"/>
      <c r="AG684" s="21"/>
      <c r="AH684" s="21"/>
    </row>
    <row r="685" spans="1:34" ht="12.75" customHeight="1">
      <c r="A685" s="19"/>
      <c r="B685" s="19">
        <f>Totals!B784</f>
        <v>0</v>
      </c>
      <c r="C685" s="19">
        <f>Totals!C784</f>
        <v>0</v>
      </c>
      <c r="D685" s="19">
        <f>Totals!D785</f>
        <v>0</v>
      </c>
      <c r="E685" s="19">
        <f>Totals!E785</f>
        <v>0</v>
      </c>
      <c r="F685" s="21"/>
      <c r="G685" s="29"/>
      <c r="H685" s="18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  <c r="AE685" s="21"/>
      <c r="AF685" s="21"/>
      <c r="AG685" s="21"/>
      <c r="AH685" s="21"/>
    </row>
    <row r="686" spans="1:34" ht="12.75" customHeight="1">
      <c r="A686" s="19"/>
      <c r="B686" s="19">
        <f>Totals!B785</f>
        <v>0</v>
      </c>
      <c r="C686" s="19">
        <f>Totals!C785</f>
        <v>0</v>
      </c>
      <c r="D686" s="19">
        <f>Totals!D786</f>
        <v>0</v>
      </c>
      <c r="E686" s="19">
        <f>Totals!E786</f>
        <v>0</v>
      </c>
      <c r="F686" s="21"/>
      <c r="G686" s="29"/>
      <c r="H686" s="18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  <c r="AE686" s="21"/>
      <c r="AF686" s="21"/>
      <c r="AG686" s="21"/>
      <c r="AH686" s="21"/>
    </row>
    <row r="687" spans="1:34" ht="12.75" customHeight="1">
      <c r="A687" s="19"/>
      <c r="B687" s="19">
        <f>Totals!B786</f>
        <v>0</v>
      </c>
      <c r="C687" s="19">
        <f>Totals!C786</f>
        <v>0</v>
      </c>
      <c r="D687" s="19">
        <f>Totals!D787</f>
        <v>0</v>
      </c>
      <c r="E687" s="19">
        <f>Totals!E787</f>
        <v>0</v>
      </c>
      <c r="F687" s="21"/>
      <c r="G687" s="29"/>
      <c r="H687" s="18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  <c r="AE687" s="21"/>
      <c r="AF687" s="21"/>
      <c r="AG687" s="21"/>
      <c r="AH687" s="21"/>
    </row>
    <row r="688" spans="1:34" ht="12.75" customHeight="1">
      <c r="A688" s="19"/>
      <c r="B688" s="19">
        <f>Totals!B787</f>
        <v>0</v>
      </c>
      <c r="C688" s="19">
        <f>Totals!C787</f>
        <v>0</v>
      </c>
      <c r="D688" s="19">
        <f>Totals!D788</f>
        <v>0</v>
      </c>
      <c r="E688" s="19">
        <f>Totals!E788</f>
        <v>0</v>
      </c>
      <c r="F688" s="21"/>
      <c r="G688" s="29"/>
      <c r="H688" s="18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  <c r="AE688" s="21"/>
      <c r="AF688" s="21"/>
      <c r="AG688" s="21"/>
      <c r="AH688" s="21"/>
    </row>
    <row r="689" spans="1:34" ht="12.75" customHeight="1">
      <c r="A689" s="19"/>
      <c r="B689" s="19">
        <f>Totals!B788</f>
        <v>0</v>
      </c>
      <c r="C689" s="19">
        <f>Totals!C788</f>
        <v>0</v>
      </c>
      <c r="D689" s="19">
        <f>Totals!D789</f>
        <v>0</v>
      </c>
      <c r="E689" s="19">
        <f>Totals!E789</f>
        <v>0</v>
      </c>
      <c r="F689" s="21"/>
      <c r="G689" s="29"/>
      <c r="H689" s="18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  <c r="AE689" s="21"/>
      <c r="AF689" s="21"/>
      <c r="AG689" s="21"/>
      <c r="AH689" s="21"/>
    </row>
    <row r="690" spans="1:34" ht="12.75" customHeight="1">
      <c r="A690" s="19"/>
      <c r="B690" s="19">
        <f>Totals!B789</f>
        <v>0</v>
      </c>
      <c r="C690" s="19">
        <f>Totals!C789</f>
        <v>0</v>
      </c>
      <c r="D690" s="19">
        <f>Totals!D790</f>
        <v>0</v>
      </c>
      <c r="E690" s="19">
        <f>Totals!E790</f>
        <v>0</v>
      </c>
      <c r="F690" s="21"/>
      <c r="G690" s="29"/>
      <c r="H690" s="18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  <c r="AE690" s="21"/>
      <c r="AF690" s="21"/>
      <c r="AG690" s="21"/>
      <c r="AH690" s="21"/>
    </row>
    <row r="691" spans="1:34" ht="12.75" customHeight="1">
      <c r="A691" s="19"/>
      <c r="B691" s="19">
        <f>Totals!B790</f>
        <v>0</v>
      </c>
      <c r="C691" s="19">
        <f>Totals!C790</f>
        <v>0</v>
      </c>
      <c r="D691" s="19">
        <f>Totals!D791</f>
        <v>0</v>
      </c>
      <c r="E691" s="19">
        <f>Totals!E791</f>
        <v>0</v>
      </c>
      <c r="F691" s="21"/>
      <c r="G691" s="29"/>
      <c r="H691" s="18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  <c r="AE691" s="21"/>
      <c r="AF691" s="21"/>
      <c r="AG691" s="21"/>
      <c r="AH691" s="21"/>
    </row>
    <row r="692" spans="1:34" ht="12.75" customHeight="1">
      <c r="A692" s="19"/>
      <c r="B692" s="19">
        <f>Totals!B791</f>
        <v>0</v>
      </c>
      <c r="C692" s="19">
        <f>Totals!C791</f>
        <v>0</v>
      </c>
      <c r="D692" s="19">
        <f>Totals!D792</f>
        <v>0</v>
      </c>
      <c r="E692" s="19">
        <f>Totals!E792</f>
        <v>0</v>
      </c>
      <c r="F692" s="21"/>
      <c r="G692" s="29"/>
      <c r="H692" s="18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  <c r="AE692" s="21"/>
      <c r="AF692" s="21"/>
      <c r="AG692" s="21"/>
      <c r="AH692" s="21"/>
    </row>
    <row r="693" spans="1:34" ht="12.75" customHeight="1">
      <c r="A693" s="19"/>
      <c r="B693" s="19">
        <f>Totals!B792</f>
        <v>0</v>
      </c>
      <c r="C693" s="19">
        <f>Totals!C792</f>
        <v>0</v>
      </c>
      <c r="D693" s="19">
        <f>Totals!D793</f>
        <v>0</v>
      </c>
      <c r="E693" s="19">
        <f>Totals!E793</f>
        <v>0</v>
      </c>
      <c r="F693" s="21"/>
      <c r="G693" s="29"/>
      <c r="H693" s="18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  <c r="AE693" s="21"/>
      <c r="AF693" s="21"/>
      <c r="AG693" s="21"/>
      <c r="AH693" s="21"/>
    </row>
    <row r="694" spans="1:34" ht="12.75" customHeight="1">
      <c r="A694" s="19"/>
      <c r="B694" s="19">
        <f>Totals!B793</f>
        <v>0</v>
      </c>
      <c r="C694" s="19">
        <f>Totals!C793</f>
        <v>0</v>
      </c>
      <c r="D694" s="19">
        <f>Totals!D794</f>
        <v>0</v>
      </c>
      <c r="E694" s="19">
        <f>Totals!E794</f>
        <v>0</v>
      </c>
      <c r="F694" s="21"/>
      <c r="G694" s="29"/>
      <c r="H694" s="18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  <c r="AE694" s="21"/>
      <c r="AF694" s="21"/>
      <c r="AG694" s="21"/>
      <c r="AH694" s="21"/>
    </row>
    <row r="695" spans="1:34" ht="12.75" customHeight="1">
      <c r="A695" s="19"/>
      <c r="B695" s="19">
        <f>Totals!B794</f>
        <v>0</v>
      </c>
      <c r="C695" s="19">
        <f>Totals!C794</f>
        <v>0</v>
      </c>
      <c r="D695" s="19">
        <f>Totals!D795</f>
        <v>0</v>
      </c>
      <c r="E695" s="19">
        <f>Totals!E795</f>
        <v>0</v>
      </c>
      <c r="F695" s="21"/>
      <c r="G695" s="29"/>
      <c r="H695" s="18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  <c r="AE695" s="21"/>
      <c r="AF695" s="21"/>
      <c r="AG695" s="21"/>
      <c r="AH695" s="21"/>
    </row>
    <row r="696" spans="1:34" ht="12.75" customHeight="1">
      <c r="A696" s="19"/>
      <c r="B696" s="19">
        <f>Totals!B795</f>
        <v>0</v>
      </c>
      <c r="C696" s="19">
        <f>Totals!C795</f>
        <v>0</v>
      </c>
      <c r="D696" s="19">
        <f>Totals!D796</f>
        <v>0</v>
      </c>
      <c r="E696" s="19">
        <f>Totals!E796</f>
        <v>0</v>
      </c>
      <c r="F696" s="21"/>
      <c r="G696" s="29"/>
      <c r="H696" s="18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  <c r="AE696" s="21"/>
      <c r="AF696" s="21"/>
      <c r="AG696" s="21"/>
      <c r="AH696" s="21"/>
    </row>
    <row r="697" spans="1:34" ht="12.75" customHeight="1">
      <c r="A697" s="19"/>
      <c r="B697" s="19">
        <f>Totals!B796</f>
        <v>0</v>
      </c>
      <c r="C697" s="19">
        <f>Totals!C796</f>
        <v>0</v>
      </c>
      <c r="D697" s="19">
        <f>Totals!D797</f>
        <v>0</v>
      </c>
      <c r="E697" s="19">
        <f>Totals!E797</f>
        <v>0</v>
      </c>
      <c r="F697" s="21"/>
      <c r="G697" s="29"/>
      <c r="H697" s="18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  <c r="AE697" s="21"/>
      <c r="AF697" s="21"/>
      <c r="AG697" s="21"/>
      <c r="AH697" s="21"/>
    </row>
    <row r="698" spans="1:34" ht="12.75" customHeight="1">
      <c r="A698" s="19"/>
      <c r="B698" s="19">
        <f>Totals!B797</f>
        <v>0</v>
      </c>
      <c r="C698" s="19">
        <f>Totals!C797</f>
        <v>0</v>
      </c>
      <c r="D698" s="19">
        <f>Totals!D798</f>
        <v>0</v>
      </c>
      <c r="E698" s="19">
        <f>Totals!E798</f>
        <v>0</v>
      </c>
      <c r="F698" s="21"/>
      <c r="G698" s="29"/>
      <c r="H698" s="18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  <c r="AE698" s="21"/>
      <c r="AF698" s="21"/>
      <c r="AG698" s="21"/>
      <c r="AH698" s="21"/>
    </row>
    <row r="699" spans="1:34" ht="12.75" customHeight="1">
      <c r="A699" s="19"/>
      <c r="B699" s="19">
        <f>Totals!B798</f>
        <v>0</v>
      </c>
      <c r="C699" s="19">
        <f>Totals!C798</f>
        <v>0</v>
      </c>
      <c r="D699" s="19">
        <f>Totals!D799</f>
        <v>0</v>
      </c>
      <c r="E699" s="19">
        <f>Totals!E799</f>
        <v>0</v>
      </c>
      <c r="F699" s="21"/>
      <c r="G699" s="29"/>
      <c r="H699" s="18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  <c r="AE699" s="21"/>
      <c r="AF699" s="21"/>
      <c r="AG699" s="21"/>
      <c r="AH699" s="21"/>
    </row>
    <row r="700" spans="1:34" ht="12.75" customHeight="1">
      <c r="A700" s="21"/>
      <c r="B700" s="19">
        <f>Totals!B799</f>
        <v>0</v>
      </c>
      <c r="C700" s="19">
        <f>Totals!C799</f>
        <v>0</v>
      </c>
      <c r="D700" s="19">
        <f>Totals!D800</f>
        <v>0</v>
      </c>
      <c r="E700" s="19">
        <f>Totals!E800</f>
        <v>0</v>
      </c>
      <c r="F700" s="21"/>
      <c r="G700" s="29"/>
      <c r="H700" s="18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  <c r="AE700" s="21"/>
      <c r="AF700" s="21"/>
      <c r="AG700" s="21"/>
      <c r="AH700" s="21"/>
    </row>
    <row r="701" spans="1:34" ht="12.75" customHeight="1">
      <c r="A701" s="21"/>
      <c r="B701" s="19">
        <f>Totals!B800</f>
        <v>0</v>
      </c>
      <c r="C701" s="19">
        <f>Totals!C800</f>
        <v>0</v>
      </c>
      <c r="D701" s="19">
        <f>Totals!D801</f>
        <v>0</v>
      </c>
      <c r="E701" s="19">
        <f>Totals!E801</f>
        <v>0</v>
      </c>
      <c r="F701" s="21"/>
      <c r="G701" s="29"/>
      <c r="H701" s="18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  <c r="AE701" s="21"/>
      <c r="AF701" s="21"/>
      <c r="AG701" s="21"/>
      <c r="AH701" s="21"/>
    </row>
    <row r="702" spans="1:34" ht="12.75" customHeight="1">
      <c r="A702" s="21"/>
      <c r="B702" s="19">
        <f>Totals!B801</f>
        <v>0</v>
      </c>
      <c r="C702" s="19">
        <f>Totals!C801</f>
        <v>0</v>
      </c>
      <c r="D702" s="19">
        <f>Totals!D802</f>
        <v>0</v>
      </c>
      <c r="E702" s="19">
        <f>Totals!E802</f>
        <v>0</v>
      </c>
      <c r="F702" s="21"/>
      <c r="G702" s="29"/>
      <c r="H702" s="18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  <c r="AE702" s="21"/>
      <c r="AF702" s="21"/>
      <c r="AG702" s="21"/>
      <c r="AH702" s="21"/>
    </row>
    <row r="703" spans="1:34" ht="12.75" customHeight="1">
      <c r="A703" s="21"/>
      <c r="B703" s="19">
        <f>Totals!B802</f>
        <v>0</v>
      </c>
      <c r="C703" s="19">
        <f>Totals!C802</f>
        <v>0</v>
      </c>
      <c r="D703" s="19">
        <f>Totals!D803</f>
        <v>0</v>
      </c>
      <c r="E703" s="19">
        <f>Totals!E803</f>
        <v>0</v>
      </c>
      <c r="F703" s="21"/>
      <c r="G703" s="29"/>
      <c r="H703" s="18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  <c r="AE703" s="21"/>
      <c r="AF703" s="21"/>
      <c r="AG703" s="21"/>
      <c r="AH703" s="21"/>
    </row>
    <row r="704" spans="1:34" ht="12.75" customHeight="1">
      <c r="A704" s="21"/>
      <c r="B704" s="19">
        <f>Totals!B803</f>
        <v>0</v>
      </c>
      <c r="C704" s="19">
        <f>Totals!C803</f>
        <v>0</v>
      </c>
      <c r="D704" s="19">
        <f>Totals!D804</f>
        <v>0</v>
      </c>
      <c r="E704" s="19">
        <f>Totals!E804</f>
        <v>0</v>
      </c>
      <c r="F704" s="21"/>
      <c r="G704" s="29"/>
      <c r="H704" s="18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  <c r="AE704" s="21"/>
      <c r="AF704" s="21"/>
      <c r="AG704" s="21"/>
      <c r="AH704" s="21"/>
    </row>
    <row r="705" spans="1:34" ht="12.75" customHeight="1">
      <c r="A705" s="21"/>
      <c r="B705" s="19">
        <f>Totals!B804</f>
        <v>0</v>
      </c>
      <c r="C705" s="19">
        <f>Totals!C804</f>
        <v>0</v>
      </c>
      <c r="D705" s="19">
        <f>Totals!D805</f>
        <v>0</v>
      </c>
      <c r="E705" s="19">
        <f>Totals!E805</f>
        <v>0</v>
      </c>
      <c r="F705" s="21"/>
      <c r="G705" s="29"/>
      <c r="H705" s="18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  <c r="AE705" s="21"/>
      <c r="AF705" s="21"/>
      <c r="AG705" s="21"/>
      <c r="AH705" s="21"/>
    </row>
    <row r="706" spans="1:34" ht="12.75" customHeight="1">
      <c r="A706" s="21"/>
      <c r="B706" s="19">
        <f>Totals!B805</f>
        <v>0</v>
      </c>
      <c r="C706" s="19">
        <f>Totals!C805</f>
        <v>0</v>
      </c>
      <c r="D706" s="19">
        <f>Totals!D806</f>
        <v>0</v>
      </c>
      <c r="E706" s="19">
        <f>Totals!E806</f>
        <v>0</v>
      </c>
      <c r="F706" s="21"/>
      <c r="G706" s="29"/>
      <c r="H706" s="18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  <c r="AE706" s="21"/>
      <c r="AF706" s="21"/>
      <c r="AG706" s="21"/>
      <c r="AH706" s="21"/>
    </row>
    <row r="707" spans="1:34" ht="12.75" customHeight="1">
      <c r="A707" s="21"/>
      <c r="B707" s="19">
        <f>Totals!B806</f>
        <v>0</v>
      </c>
      <c r="C707" s="19">
        <f>Totals!C806</f>
        <v>0</v>
      </c>
      <c r="D707" s="19">
        <f>Totals!D807</f>
        <v>0</v>
      </c>
      <c r="E707" s="19">
        <f>Totals!E807</f>
        <v>0</v>
      </c>
      <c r="F707" s="21"/>
      <c r="G707" s="29"/>
      <c r="H707" s="18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  <c r="AE707" s="21"/>
      <c r="AF707" s="21"/>
      <c r="AG707" s="21"/>
      <c r="AH707" s="21"/>
    </row>
    <row r="708" spans="1:34" ht="12.75" customHeight="1">
      <c r="A708" s="21"/>
      <c r="B708" s="19">
        <f>Totals!B807</f>
        <v>0</v>
      </c>
      <c r="C708" s="19">
        <f>Totals!C807</f>
        <v>0</v>
      </c>
      <c r="D708" s="19">
        <f>Totals!D808</f>
        <v>0</v>
      </c>
      <c r="E708" s="19">
        <f>Totals!E808</f>
        <v>0</v>
      </c>
      <c r="F708" s="21"/>
      <c r="G708" s="29"/>
      <c r="H708" s="18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  <c r="AE708" s="21"/>
      <c r="AF708" s="21"/>
      <c r="AG708" s="21"/>
      <c r="AH708" s="21"/>
    </row>
    <row r="709" spans="1:34" ht="12.75" customHeight="1">
      <c r="A709" s="21"/>
      <c r="B709" s="19">
        <f>Totals!B808</f>
        <v>0</v>
      </c>
      <c r="C709" s="19">
        <f>Totals!C808</f>
        <v>0</v>
      </c>
      <c r="D709" s="19">
        <f>Totals!D809</f>
        <v>0</v>
      </c>
      <c r="E709" s="19">
        <f>Totals!E809</f>
        <v>0</v>
      </c>
      <c r="F709" s="21"/>
      <c r="G709" s="29"/>
      <c r="H709" s="18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  <c r="AE709" s="21"/>
      <c r="AF709" s="21"/>
      <c r="AG709" s="21"/>
      <c r="AH709" s="21"/>
    </row>
    <row r="710" spans="1:34" ht="12.75" customHeight="1">
      <c r="A710" s="21"/>
      <c r="B710" s="19">
        <f>Totals!B809</f>
        <v>0</v>
      </c>
      <c r="C710" s="19">
        <f>Totals!C809</f>
        <v>0</v>
      </c>
      <c r="D710" s="19">
        <f>Totals!D810</f>
        <v>0</v>
      </c>
      <c r="E710" s="19">
        <f>Totals!E810</f>
        <v>0</v>
      </c>
      <c r="F710" s="21"/>
      <c r="G710" s="29"/>
      <c r="H710" s="18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  <c r="AE710" s="21"/>
      <c r="AF710" s="21"/>
      <c r="AG710" s="21"/>
      <c r="AH710" s="21"/>
    </row>
    <row r="711" spans="1:34" ht="12.75" customHeight="1">
      <c r="A711" s="21"/>
      <c r="B711" s="19">
        <f>Totals!B810</f>
        <v>0</v>
      </c>
      <c r="C711" s="19">
        <f>Totals!C810</f>
        <v>0</v>
      </c>
      <c r="D711" s="19">
        <f>Totals!D811</f>
        <v>0</v>
      </c>
      <c r="E711" s="19">
        <f>Totals!E811</f>
        <v>0</v>
      </c>
      <c r="F711" s="21"/>
      <c r="G711" s="29"/>
      <c r="H711" s="18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  <c r="AE711" s="21"/>
      <c r="AF711" s="21"/>
      <c r="AG711" s="21"/>
      <c r="AH711" s="21"/>
    </row>
    <row r="712" spans="1:34" ht="12.75" customHeight="1">
      <c r="A712" s="21"/>
      <c r="B712" s="19">
        <f>Totals!B811</f>
        <v>0</v>
      </c>
      <c r="C712" s="19">
        <f>Totals!C811</f>
        <v>0</v>
      </c>
      <c r="D712" s="19">
        <f>Totals!D812</f>
        <v>0</v>
      </c>
      <c r="E712" s="19">
        <f>Totals!E812</f>
        <v>0</v>
      </c>
      <c r="F712" s="21"/>
      <c r="G712" s="29"/>
      <c r="H712" s="18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  <c r="AE712" s="21"/>
      <c r="AF712" s="21"/>
      <c r="AG712" s="21"/>
      <c r="AH712" s="21"/>
    </row>
    <row r="713" spans="1:34" ht="12.75" customHeight="1">
      <c r="A713" s="21"/>
      <c r="B713" s="19">
        <f>Totals!B812</f>
        <v>0</v>
      </c>
      <c r="C713" s="19">
        <f>Totals!C812</f>
        <v>0</v>
      </c>
      <c r="D713" s="19">
        <f>Totals!D813</f>
        <v>0</v>
      </c>
      <c r="E713" s="19">
        <f>Totals!E813</f>
        <v>0</v>
      </c>
      <c r="F713" s="21"/>
      <c r="G713" s="29"/>
      <c r="H713" s="18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  <c r="AE713" s="21"/>
      <c r="AF713" s="21"/>
      <c r="AG713" s="21"/>
      <c r="AH713" s="21"/>
    </row>
    <row r="714" spans="1:34" ht="12.75" customHeight="1">
      <c r="A714" s="21"/>
      <c r="B714" s="19">
        <f>Totals!B813</f>
        <v>0</v>
      </c>
      <c r="C714" s="19">
        <f>Totals!C813</f>
        <v>0</v>
      </c>
      <c r="D714" s="19">
        <f>Totals!D814</f>
        <v>0</v>
      </c>
      <c r="E714" s="19">
        <f>Totals!E814</f>
        <v>0</v>
      </c>
      <c r="F714" s="21"/>
      <c r="G714" s="29"/>
      <c r="H714" s="18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  <c r="AE714" s="21"/>
      <c r="AF714" s="21"/>
      <c r="AG714" s="21"/>
      <c r="AH714" s="21"/>
    </row>
    <row r="715" spans="1:34" ht="12.75" customHeight="1">
      <c r="A715" s="21"/>
      <c r="B715" s="19">
        <f>Totals!B814</f>
        <v>0</v>
      </c>
      <c r="C715" s="19">
        <f>Totals!C814</f>
        <v>0</v>
      </c>
      <c r="D715" s="19">
        <f>Totals!D815</f>
        <v>0</v>
      </c>
      <c r="E715" s="19">
        <f>Totals!E815</f>
        <v>0</v>
      </c>
      <c r="F715" s="21"/>
      <c r="G715" s="29"/>
      <c r="H715" s="18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  <c r="AE715" s="21"/>
      <c r="AF715" s="21"/>
      <c r="AG715" s="21"/>
      <c r="AH715" s="21"/>
    </row>
    <row r="716" spans="1:34" ht="12.75" customHeight="1">
      <c r="A716" s="21"/>
      <c r="B716" s="19">
        <f>Totals!B815</f>
        <v>0</v>
      </c>
      <c r="C716" s="19">
        <f>Totals!C815</f>
        <v>0</v>
      </c>
      <c r="D716" s="19">
        <f>Totals!D816</f>
        <v>0</v>
      </c>
      <c r="E716" s="19">
        <f>Totals!E816</f>
        <v>0</v>
      </c>
      <c r="F716" s="21"/>
      <c r="G716" s="29"/>
      <c r="H716" s="18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  <c r="AE716" s="21"/>
      <c r="AF716" s="21"/>
      <c r="AG716" s="21"/>
      <c r="AH716" s="21"/>
    </row>
    <row r="717" spans="1:34" ht="12.75" customHeight="1">
      <c r="A717" s="21"/>
      <c r="B717" s="19">
        <f>Totals!B816</f>
        <v>0</v>
      </c>
      <c r="C717" s="19">
        <f>Totals!C816</f>
        <v>0</v>
      </c>
      <c r="D717" s="19">
        <f>Totals!D817</f>
        <v>0</v>
      </c>
      <c r="E717" s="19">
        <f>Totals!E817</f>
        <v>0</v>
      </c>
      <c r="F717" s="21"/>
      <c r="G717" s="29"/>
      <c r="H717" s="18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  <c r="AE717" s="21"/>
      <c r="AF717" s="21"/>
      <c r="AG717" s="21"/>
      <c r="AH717" s="21"/>
    </row>
    <row r="718" spans="1:34" ht="12.75" customHeight="1">
      <c r="A718" s="21"/>
      <c r="B718" s="19">
        <f>Totals!B817</f>
        <v>0</v>
      </c>
      <c r="C718" s="19">
        <f>Totals!C817</f>
        <v>0</v>
      </c>
      <c r="D718" s="19">
        <f>Totals!D818</f>
        <v>0</v>
      </c>
      <c r="E718" s="19">
        <f>Totals!E818</f>
        <v>0</v>
      </c>
      <c r="F718" s="21"/>
      <c r="G718" s="29"/>
      <c r="H718" s="18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  <c r="AE718" s="21"/>
      <c r="AF718" s="21"/>
      <c r="AG718" s="21"/>
      <c r="AH718" s="21"/>
    </row>
    <row r="719" spans="1:34" ht="12.75" customHeight="1">
      <c r="A719" s="21"/>
      <c r="B719" s="19">
        <f>Totals!B818</f>
        <v>0</v>
      </c>
      <c r="C719" s="19">
        <f>Totals!C818</f>
        <v>0</v>
      </c>
      <c r="D719" s="19">
        <f>Totals!D819</f>
        <v>0</v>
      </c>
      <c r="E719" s="19">
        <f>Totals!E819</f>
        <v>0</v>
      </c>
      <c r="F719" s="21"/>
      <c r="G719" s="29"/>
      <c r="H719" s="18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  <c r="AE719" s="21"/>
      <c r="AF719" s="21"/>
      <c r="AG719" s="21"/>
      <c r="AH719" s="21"/>
    </row>
    <row r="720" spans="1:34" ht="12.75" customHeight="1">
      <c r="A720" s="21"/>
      <c r="B720" s="19">
        <f>Totals!B819</f>
        <v>0</v>
      </c>
      <c r="C720" s="19">
        <f>Totals!C819</f>
        <v>0</v>
      </c>
      <c r="D720" s="19">
        <f>Totals!D820</f>
        <v>0</v>
      </c>
      <c r="E720" s="19">
        <f>Totals!E820</f>
        <v>0</v>
      </c>
      <c r="F720" s="21"/>
      <c r="G720" s="29"/>
      <c r="H720" s="18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  <c r="AE720" s="21"/>
      <c r="AF720" s="21"/>
      <c r="AG720" s="21"/>
      <c r="AH720" s="21"/>
    </row>
    <row r="721" spans="1:34" ht="12.75" customHeight="1">
      <c r="A721" s="21"/>
      <c r="B721" s="19">
        <f>Totals!B820</f>
        <v>0</v>
      </c>
      <c r="C721" s="19">
        <f>Totals!C820</f>
        <v>0</v>
      </c>
      <c r="D721" s="19">
        <f>Totals!D821</f>
        <v>0</v>
      </c>
      <c r="E721" s="19">
        <f>Totals!E821</f>
        <v>0</v>
      </c>
      <c r="F721" s="21"/>
      <c r="G721" s="29"/>
      <c r="H721" s="18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  <c r="AE721" s="21"/>
      <c r="AF721" s="21"/>
      <c r="AG721" s="21"/>
      <c r="AH721" s="21"/>
    </row>
    <row r="722" spans="1:34" ht="12.75" customHeight="1">
      <c r="A722" s="21"/>
      <c r="B722" s="19">
        <f>Totals!B821</f>
        <v>0</v>
      </c>
      <c r="C722" s="19">
        <f>Totals!C821</f>
        <v>0</v>
      </c>
      <c r="D722" s="19">
        <f>Totals!D822</f>
        <v>0</v>
      </c>
      <c r="E722" s="19">
        <f>Totals!E822</f>
        <v>0</v>
      </c>
      <c r="F722" s="21"/>
      <c r="G722" s="29"/>
      <c r="H722" s="18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  <c r="AE722" s="21"/>
      <c r="AF722" s="21"/>
      <c r="AG722" s="21"/>
      <c r="AH722" s="21"/>
    </row>
    <row r="723" spans="1:34" ht="12.75" customHeight="1">
      <c r="A723" s="21"/>
      <c r="B723" s="19">
        <f>Totals!B822</f>
        <v>0</v>
      </c>
      <c r="C723" s="19">
        <f>Totals!C822</f>
        <v>0</v>
      </c>
      <c r="D723" s="19">
        <f>Totals!D823</f>
        <v>0</v>
      </c>
      <c r="E723" s="19">
        <f>Totals!E823</f>
        <v>0</v>
      </c>
      <c r="F723" s="21"/>
      <c r="G723" s="29"/>
      <c r="H723" s="18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  <c r="AE723" s="21"/>
      <c r="AF723" s="21"/>
      <c r="AG723" s="21"/>
      <c r="AH723" s="21"/>
    </row>
    <row r="724" spans="1:34" ht="12.75" customHeight="1">
      <c r="A724" s="21"/>
      <c r="B724" s="19">
        <f>Totals!B823</f>
        <v>0</v>
      </c>
      <c r="C724" s="19">
        <f>Totals!C823</f>
        <v>0</v>
      </c>
      <c r="D724" s="19">
        <f>Totals!D824</f>
        <v>0</v>
      </c>
      <c r="E724" s="19">
        <f>Totals!E824</f>
        <v>0</v>
      </c>
      <c r="F724" s="21"/>
      <c r="G724" s="29"/>
      <c r="H724" s="18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  <c r="AE724" s="21"/>
      <c r="AF724" s="21"/>
      <c r="AG724" s="21"/>
      <c r="AH724" s="21"/>
    </row>
    <row r="725" spans="1:34" ht="12.75" customHeight="1">
      <c r="A725" s="21"/>
      <c r="B725" s="19">
        <f>Totals!B824</f>
        <v>0</v>
      </c>
      <c r="C725" s="19">
        <f>Totals!C824</f>
        <v>0</v>
      </c>
      <c r="D725" s="19">
        <f>Totals!D825</f>
        <v>0</v>
      </c>
      <c r="E725" s="19">
        <f>Totals!E825</f>
        <v>0</v>
      </c>
      <c r="F725" s="21"/>
      <c r="G725" s="29"/>
      <c r="H725" s="18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  <c r="AE725" s="21"/>
      <c r="AF725" s="21"/>
      <c r="AG725" s="21"/>
      <c r="AH725" s="21"/>
    </row>
    <row r="726" spans="1:34" ht="12.75" customHeight="1">
      <c r="A726" s="21"/>
      <c r="B726" s="19">
        <f>Totals!B825</f>
        <v>0</v>
      </c>
      <c r="C726" s="19">
        <f>Totals!C825</f>
        <v>0</v>
      </c>
      <c r="D726" s="19">
        <f>Totals!D826</f>
        <v>0</v>
      </c>
      <c r="E726" s="19">
        <f>Totals!E826</f>
        <v>0</v>
      </c>
      <c r="F726" s="21"/>
      <c r="G726" s="29"/>
      <c r="H726" s="18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  <c r="AE726" s="21"/>
      <c r="AF726" s="21"/>
      <c r="AG726" s="21"/>
      <c r="AH726" s="21"/>
    </row>
    <row r="727" spans="1:34" ht="12.75" customHeight="1">
      <c r="A727" s="21"/>
      <c r="B727" s="19">
        <f>Totals!B826</f>
        <v>0</v>
      </c>
      <c r="C727" s="19">
        <f>Totals!C826</f>
        <v>0</v>
      </c>
      <c r="D727" s="19">
        <f>Totals!D827</f>
        <v>0</v>
      </c>
      <c r="E727" s="19">
        <f>Totals!E827</f>
        <v>0</v>
      </c>
      <c r="F727" s="21"/>
      <c r="G727" s="29"/>
      <c r="H727" s="18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  <c r="AE727" s="21"/>
      <c r="AF727" s="21"/>
      <c r="AG727" s="21"/>
      <c r="AH727" s="21"/>
    </row>
    <row r="728" spans="1:34" ht="12.75" customHeight="1">
      <c r="A728" s="21"/>
      <c r="B728" s="19">
        <f>Totals!B827</f>
        <v>0</v>
      </c>
      <c r="C728" s="19">
        <f>Totals!C827</f>
        <v>0</v>
      </c>
      <c r="D728" s="19">
        <f>Totals!D828</f>
        <v>0</v>
      </c>
      <c r="E728" s="19">
        <f>Totals!E828</f>
        <v>0</v>
      </c>
      <c r="F728" s="21"/>
      <c r="G728" s="29"/>
      <c r="H728" s="18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  <c r="AE728" s="21"/>
      <c r="AF728" s="21"/>
      <c r="AG728" s="21"/>
      <c r="AH728" s="21"/>
    </row>
    <row r="729" spans="1:34" ht="12.75" customHeight="1">
      <c r="A729" s="21"/>
      <c r="B729" s="19">
        <f>Totals!B828</f>
        <v>0</v>
      </c>
      <c r="C729" s="19">
        <f>Totals!C828</f>
        <v>0</v>
      </c>
      <c r="D729" s="19">
        <f>Totals!D829</f>
        <v>0</v>
      </c>
      <c r="E729" s="19">
        <f>Totals!E829</f>
        <v>0</v>
      </c>
      <c r="F729" s="21"/>
      <c r="G729" s="29"/>
      <c r="H729" s="18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  <c r="AE729" s="21"/>
      <c r="AF729" s="21"/>
      <c r="AG729" s="21"/>
      <c r="AH729" s="21"/>
    </row>
    <row r="730" spans="1:34" ht="12.75" customHeight="1">
      <c r="A730" s="21"/>
      <c r="B730" s="19">
        <f>Totals!B829</f>
        <v>0</v>
      </c>
      <c r="C730" s="19">
        <f>Totals!C829</f>
        <v>0</v>
      </c>
      <c r="D730" s="19">
        <f>Totals!D830</f>
        <v>0</v>
      </c>
      <c r="E730" s="19">
        <f>Totals!E830</f>
        <v>0</v>
      </c>
      <c r="F730" s="21"/>
      <c r="G730" s="29"/>
      <c r="H730" s="18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  <c r="AE730" s="21"/>
      <c r="AF730" s="21"/>
      <c r="AG730" s="21"/>
      <c r="AH730" s="21"/>
    </row>
    <row r="731" spans="1:34" ht="12.75" customHeight="1">
      <c r="A731" s="21"/>
      <c r="B731" s="19">
        <f>Totals!B830</f>
        <v>0</v>
      </c>
      <c r="C731" s="19">
        <f>Totals!C830</f>
        <v>0</v>
      </c>
      <c r="D731" s="19">
        <f>Totals!D831</f>
        <v>0</v>
      </c>
      <c r="E731" s="19">
        <f>Totals!E831</f>
        <v>0</v>
      </c>
      <c r="F731" s="21"/>
      <c r="G731" s="29"/>
      <c r="H731" s="18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  <c r="AE731" s="21"/>
      <c r="AF731" s="21"/>
      <c r="AG731" s="21"/>
      <c r="AH731" s="21"/>
    </row>
    <row r="732" spans="1:34" ht="12.75" customHeight="1">
      <c r="A732" s="21"/>
      <c r="B732" s="19">
        <f>Totals!B831</f>
        <v>0</v>
      </c>
      <c r="C732" s="19">
        <f>Totals!C831</f>
        <v>0</v>
      </c>
      <c r="D732" s="19">
        <f>Totals!D832</f>
        <v>0</v>
      </c>
      <c r="E732" s="19">
        <f>Totals!E832</f>
        <v>0</v>
      </c>
      <c r="F732" s="21"/>
      <c r="G732" s="29"/>
      <c r="H732" s="18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  <c r="AE732" s="21"/>
      <c r="AF732" s="21"/>
      <c r="AG732" s="21"/>
      <c r="AH732" s="21"/>
    </row>
    <row r="733" spans="1:34" ht="12.75" customHeight="1">
      <c r="A733" s="21"/>
      <c r="B733" s="19">
        <f>Totals!B832</f>
        <v>0</v>
      </c>
      <c r="C733" s="19">
        <f>Totals!C832</f>
        <v>0</v>
      </c>
      <c r="D733" s="19">
        <f>Totals!D833</f>
        <v>0</v>
      </c>
      <c r="E733" s="19">
        <f>Totals!E833</f>
        <v>0</v>
      </c>
      <c r="F733" s="21"/>
      <c r="G733" s="29"/>
      <c r="H733" s="18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  <c r="AE733" s="21"/>
      <c r="AF733" s="21"/>
      <c r="AG733" s="21"/>
      <c r="AH733" s="21"/>
    </row>
    <row r="734" spans="1:34" ht="12.75" customHeight="1">
      <c r="A734" s="21"/>
      <c r="B734" s="19">
        <f>Totals!B833</f>
        <v>0</v>
      </c>
      <c r="C734" s="19">
        <f>Totals!C833</f>
        <v>0</v>
      </c>
      <c r="D734" s="19">
        <f>Totals!D834</f>
        <v>0</v>
      </c>
      <c r="E734" s="19">
        <f>Totals!E834</f>
        <v>0</v>
      </c>
      <c r="F734" s="21"/>
      <c r="G734" s="29"/>
      <c r="H734" s="18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  <c r="AE734" s="21"/>
      <c r="AF734" s="21"/>
      <c r="AG734" s="21"/>
      <c r="AH734" s="21"/>
    </row>
    <row r="735" spans="1:34" ht="12.75" customHeight="1">
      <c r="A735" s="21"/>
      <c r="B735" s="19">
        <f>Totals!B834</f>
        <v>0</v>
      </c>
      <c r="C735" s="19">
        <f>Totals!C834</f>
        <v>0</v>
      </c>
      <c r="D735" s="19">
        <f>Totals!D835</f>
        <v>0</v>
      </c>
      <c r="E735" s="19">
        <f>Totals!E835</f>
        <v>0</v>
      </c>
      <c r="F735" s="21"/>
      <c r="G735" s="29"/>
      <c r="H735" s="18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  <c r="AE735" s="21"/>
      <c r="AF735" s="21"/>
      <c r="AG735" s="21"/>
      <c r="AH735" s="21"/>
    </row>
    <row r="736" spans="1:34" ht="12.75" customHeight="1">
      <c r="A736" s="21"/>
      <c r="B736" s="19">
        <f>Totals!B835</f>
        <v>0</v>
      </c>
      <c r="C736" s="19">
        <f>Totals!C835</f>
        <v>0</v>
      </c>
      <c r="D736" s="19">
        <f>Totals!D836</f>
        <v>0</v>
      </c>
      <c r="E736" s="19">
        <f>Totals!E836</f>
        <v>0</v>
      </c>
      <c r="F736" s="21"/>
      <c r="G736" s="29"/>
      <c r="H736" s="18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  <c r="AE736" s="21"/>
      <c r="AF736" s="21"/>
      <c r="AG736" s="21"/>
      <c r="AH736" s="21"/>
    </row>
    <row r="737" spans="1:34" ht="12.75" customHeight="1">
      <c r="A737" s="21"/>
      <c r="B737" s="19">
        <f>Totals!B836</f>
        <v>0</v>
      </c>
      <c r="C737" s="19">
        <f>Totals!C836</f>
        <v>0</v>
      </c>
      <c r="D737" s="19">
        <f>Totals!D837</f>
        <v>0</v>
      </c>
      <c r="E737" s="19">
        <f>Totals!E837</f>
        <v>0</v>
      </c>
      <c r="F737" s="21"/>
      <c r="G737" s="29"/>
      <c r="H737" s="18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  <c r="AE737" s="21"/>
      <c r="AF737" s="21"/>
      <c r="AG737" s="21"/>
      <c r="AH737" s="21"/>
    </row>
    <row r="738" spans="1:34" ht="12.75" customHeight="1">
      <c r="A738" s="21"/>
      <c r="B738" s="19">
        <f>Totals!B837</f>
        <v>0</v>
      </c>
      <c r="C738" s="19">
        <f>Totals!C837</f>
        <v>0</v>
      </c>
      <c r="D738" s="19">
        <f>Totals!D838</f>
        <v>0</v>
      </c>
      <c r="E738" s="19">
        <f>Totals!E838</f>
        <v>0</v>
      </c>
      <c r="F738" s="21"/>
      <c r="G738" s="29"/>
      <c r="H738" s="18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  <c r="AE738" s="21"/>
      <c r="AF738" s="21"/>
      <c r="AG738" s="21"/>
      <c r="AH738" s="21"/>
    </row>
    <row r="739" spans="1:34" ht="12.75" customHeight="1">
      <c r="A739" s="21"/>
      <c r="B739" s="19">
        <f>Totals!B838</f>
        <v>0</v>
      </c>
      <c r="C739" s="19">
        <f>Totals!C838</f>
        <v>0</v>
      </c>
      <c r="D739" s="19">
        <f>Totals!D839</f>
        <v>0</v>
      </c>
      <c r="E739" s="19">
        <f>Totals!E839</f>
        <v>0</v>
      </c>
      <c r="F739" s="21"/>
      <c r="G739" s="29"/>
      <c r="H739" s="18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  <c r="AE739" s="21"/>
      <c r="AF739" s="21"/>
      <c r="AG739" s="21"/>
      <c r="AH739" s="21"/>
    </row>
    <row r="740" spans="1:34" ht="12.75" customHeight="1">
      <c r="A740" s="21"/>
      <c r="B740" s="19">
        <f>Totals!B839</f>
        <v>0</v>
      </c>
      <c r="C740" s="19">
        <f>Totals!C839</f>
        <v>0</v>
      </c>
      <c r="D740" s="19">
        <f>Totals!D840</f>
        <v>0</v>
      </c>
      <c r="E740" s="19">
        <f>Totals!E840</f>
        <v>0</v>
      </c>
      <c r="F740" s="21"/>
      <c r="G740" s="29"/>
      <c r="H740" s="18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  <c r="AE740" s="21"/>
      <c r="AF740" s="21"/>
      <c r="AG740" s="21"/>
      <c r="AH740" s="21"/>
    </row>
    <row r="741" spans="1:34" ht="12.75" customHeight="1">
      <c r="A741" s="21"/>
      <c r="B741" s="19">
        <f>Totals!B840</f>
        <v>0</v>
      </c>
      <c r="C741" s="19">
        <f>Totals!C840</f>
        <v>0</v>
      </c>
      <c r="D741" s="19">
        <f>Totals!D841</f>
        <v>0</v>
      </c>
      <c r="E741" s="19">
        <f>Totals!E841</f>
        <v>0</v>
      </c>
      <c r="F741" s="21"/>
      <c r="G741" s="29"/>
      <c r="H741" s="18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  <c r="AE741" s="21"/>
      <c r="AF741" s="21"/>
      <c r="AG741" s="21"/>
      <c r="AH741" s="21"/>
    </row>
    <row r="742" spans="1:34" ht="12.75" customHeight="1">
      <c r="A742" s="21"/>
      <c r="B742" s="19">
        <f>Totals!B841</f>
        <v>0</v>
      </c>
      <c r="C742" s="19">
        <f>Totals!C841</f>
        <v>0</v>
      </c>
      <c r="D742" s="19">
        <f>Totals!D842</f>
        <v>0</v>
      </c>
      <c r="E742" s="19">
        <f>Totals!E842</f>
        <v>0</v>
      </c>
      <c r="F742" s="21"/>
      <c r="G742" s="29"/>
      <c r="H742" s="18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  <c r="AE742" s="21"/>
      <c r="AF742" s="21"/>
      <c r="AG742" s="21"/>
      <c r="AH742" s="21"/>
    </row>
    <row r="743" spans="1:34" ht="12.75" customHeight="1">
      <c r="A743" s="21"/>
      <c r="B743" s="19">
        <f>Totals!B842</f>
        <v>0</v>
      </c>
      <c r="C743" s="19">
        <f>Totals!C842</f>
        <v>0</v>
      </c>
      <c r="D743" s="19">
        <f>Totals!D843</f>
        <v>0</v>
      </c>
      <c r="E743" s="19">
        <f>Totals!E843</f>
        <v>0</v>
      </c>
      <c r="F743" s="21"/>
      <c r="G743" s="29"/>
      <c r="H743" s="18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  <c r="AE743" s="21"/>
      <c r="AF743" s="21"/>
      <c r="AG743" s="21"/>
      <c r="AH743" s="21"/>
    </row>
    <row r="744" spans="1:34" ht="12.75" customHeight="1">
      <c r="A744" s="21"/>
      <c r="B744" s="19">
        <f>Totals!B843</f>
        <v>0</v>
      </c>
      <c r="C744" s="19">
        <f>Totals!C843</f>
        <v>0</v>
      </c>
      <c r="D744" s="19">
        <f>Totals!D844</f>
        <v>0</v>
      </c>
      <c r="E744" s="19">
        <f>Totals!E844</f>
        <v>0</v>
      </c>
      <c r="F744" s="21"/>
      <c r="G744" s="29"/>
      <c r="H744" s="18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  <c r="AE744" s="21"/>
      <c r="AF744" s="21"/>
      <c r="AG744" s="21"/>
      <c r="AH744" s="21"/>
    </row>
    <row r="745" spans="1:34" ht="12.75" customHeight="1">
      <c r="A745" s="21"/>
      <c r="B745" s="19">
        <f>Totals!B844</f>
        <v>0</v>
      </c>
      <c r="C745" s="19">
        <f>Totals!C844</f>
        <v>0</v>
      </c>
      <c r="D745" s="19">
        <f>Totals!D845</f>
        <v>0</v>
      </c>
      <c r="E745" s="19">
        <f>Totals!E845</f>
        <v>0</v>
      </c>
      <c r="F745" s="21"/>
      <c r="G745" s="29"/>
      <c r="H745" s="18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  <c r="AE745" s="21"/>
      <c r="AF745" s="21"/>
      <c r="AG745" s="21"/>
      <c r="AH745" s="21"/>
    </row>
    <row r="746" spans="1:34" ht="12.75" customHeight="1">
      <c r="A746" s="21"/>
      <c r="B746" s="19">
        <f>Totals!B845</f>
        <v>0</v>
      </c>
      <c r="C746" s="19">
        <f>Totals!C845</f>
        <v>0</v>
      </c>
      <c r="D746" s="19">
        <f>Totals!D846</f>
        <v>0</v>
      </c>
      <c r="E746" s="19">
        <f>Totals!E846</f>
        <v>0</v>
      </c>
      <c r="F746" s="21"/>
      <c r="G746" s="29"/>
      <c r="H746" s="18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  <c r="AE746" s="21"/>
      <c r="AF746" s="21"/>
      <c r="AG746" s="21"/>
      <c r="AH746" s="21"/>
    </row>
    <row r="747" spans="1:34" ht="12.75" customHeight="1">
      <c r="A747" s="21"/>
      <c r="B747" s="19">
        <f>Totals!B846</f>
        <v>0</v>
      </c>
      <c r="C747" s="19">
        <f>Totals!C846</f>
        <v>0</v>
      </c>
      <c r="D747" s="19">
        <f>Totals!D847</f>
        <v>0</v>
      </c>
      <c r="E747" s="19">
        <f>Totals!E847</f>
        <v>0</v>
      </c>
      <c r="F747" s="21"/>
      <c r="G747" s="29"/>
      <c r="H747" s="18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  <c r="AE747" s="21"/>
      <c r="AF747" s="21"/>
      <c r="AG747" s="21"/>
      <c r="AH747" s="21"/>
    </row>
    <row r="748" spans="1:34" ht="12.75" customHeight="1">
      <c r="A748" s="21"/>
      <c r="B748" s="19">
        <f>Totals!B847</f>
        <v>0</v>
      </c>
      <c r="C748" s="19">
        <f>Totals!C847</f>
        <v>0</v>
      </c>
      <c r="D748" s="19">
        <f>Totals!D848</f>
        <v>0</v>
      </c>
      <c r="E748" s="19">
        <f>Totals!E848</f>
        <v>0</v>
      </c>
      <c r="F748" s="21"/>
      <c r="G748" s="29"/>
      <c r="H748" s="18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  <c r="AE748" s="21"/>
      <c r="AF748" s="21"/>
      <c r="AG748" s="21"/>
      <c r="AH748" s="21"/>
    </row>
    <row r="749" spans="1:34" ht="12.75" customHeight="1">
      <c r="A749" s="21"/>
      <c r="B749" s="19">
        <f>Totals!B848</f>
        <v>0</v>
      </c>
      <c r="C749" s="19">
        <f>Totals!C848</f>
        <v>0</v>
      </c>
      <c r="D749" s="19">
        <f>Totals!D849</f>
        <v>0</v>
      </c>
      <c r="E749" s="19">
        <f>Totals!E849</f>
        <v>0</v>
      </c>
      <c r="F749" s="21"/>
      <c r="G749" s="29"/>
      <c r="H749" s="18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  <c r="AE749" s="21"/>
      <c r="AF749" s="21"/>
      <c r="AG749" s="21"/>
      <c r="AH749" s="21"/>
    </row>
    <row r="750" spans="1:34" ht="12.75" customHeight="1">
      <c r="A750" s="21"/>
      <c r="B750" s="19">
        <f>Totals!B849</f>
        <v>0</v>
      </c>
      <c r="C750" s="19">
        <f>Totals!C849</f>
        <v>0</v>
      </c>
      <c r="D750" s="19">
        <f>Totals!D850</f>
        <v>0</v>
      </c>
      <c r="E750" s="19">
        <f>Totals!E850</f>
        <v>0</v>
      </c>
      <c r="F750" s="21"/>
      <c r="G750" s="29"/>
      <c r="H750" s="18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  <c r="AE750" s="21"/>
      <c r="AF750" s="21"/>
      <c r="AG750" s="21"/>
      <c r="AH750" s="21"/>
    </row>
    <row r="751" spans="1:34" ht="12.75" customHeight="1">
      <c r="A751" s="21"/>
      <c r="B751" s="19">
        <f>Totals!B850</f>
        <v>0</v>
      </c>
      <c r="C751" s="19">
        <f>Totals!C850</f>
        <v>0</v>
      </c>
      <c r="D751" s="19">
        <f>Totals!D851</f>
        <v>0</v>
      </c>
      <c r="E751" s="19">
        <f>Totals!E851</f>
        <v>0</v>
      </c>
      <c r="F751" s="21"/>
      <c r="G751" s="29"/>
      <c r="H751" s="18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  <c r="AE751" s="21"/>
      <c r="AF751" s="21"/>
      <c r="AG751" s="21"/>
      <c r="AH751" s="21"/>
    </row>
    <row r="752" spans="1:34" ht="12.75" customHeight="1">
      <c r="A752" s="21"/>
      <c r="B752" s="19">
        <f>Totals!B851</f>
        <v>0</v>
      </c>
      <c r="C752" s="19">
        <f>Totals!C851</f>
        <v>0</v>
      </c>
      <c r="D752" s="19">
        <f>Totals!D852</f>
        <v>0</v>
      </c>
      <c r="E752" s="19">
        <f>Totals!E852</f>
        <v>0</v>
      </c>
      <c r="F752" s="21"/>
      <c r="G752" s="29"/>
      <c r="H752" s="18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  <c r="AE752" s="21"/>
      <c r="AF752" s="21"/>
      <c r="AG752" s="21"/>
      <c r="AH752" s="21"/>
    </row>
    <row r="753" spans="1:34" ht="12.75" customHeight="1">
      <c r="A753" s="21"/>
      <c r="B753" s="19">
        <f>Totals!B852</f>
        <v>0</v>
      </c>
      <c r="C753" s="19">
        <f>Totals!C852</f>
        <v>0</v>
      </c>
      <c r="D753" s="19">
        <f>Totals!D853</f>
        <v>0</v>
      </c>
      <c r="E753" s="19">
        <f>Totals!E853</f>
        <v>0</v>
      </c>
      <c r="F753" s="21"/>
      <c r="G753" s="29"/>
      <c r="H753" s="18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  <c r="AE753" s="21"/>
      <c r="AF753" s="21"/>
      <c r="AG753" s="21"/>
      <c r="AH753" s="21"/>
    </row>
    <row r="754" spans="1:34" ht="12.75" customHeight="1">
      <c r="A754" s="21"/>
      <c r="B754" s="19">
        <f>Totals!B853</f>
        <v>0</v>
      </c>
      <c r="C754" s="19">
        <f>Totals!C853</f>
        <v>0</v>
      </c>
      <c r="D754" s="19">
        <f>Totals!D854</f>
        <v>0</v>
      </c>
      <c r="E754" s="19">
        <f>Totals!E854</f>
        <v>0</v>
      </c>
      <c r="F754" s="21"/>
      <c r="G754" s="29"/>
      <c r="H754" s="18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  <c r="AE754" s="21"/>
      <c r="AF754" s="21"/>
      <c r="AG754" s="21"/>
      <c r="AH754" s="21"/>
    </row>
    <row r="755" spans="1:34" ht="12.75" customHeight="1">
      <c r="A755" s="21"/>
      <c r="B755" s="19">
        <f>Totals!B854</f>
        <v>0</v>
      </c>
      <c r="C755" s="19">
        <f>Totals!C854</f>
        <v>0</v>
      </c>
      <c r="D755" s="19">
        <f>Totals!D855</f>
        <v>0</v>
      </c>
      <c r="E755" s="19">
        <f>Totals!E855</f>
        <v>0</v>
      </c>
      <c r="F755" s="21"/>
      <c r="G755" s="29"/>
      <c r="H755" s="18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  <c r="AE755" s="21"/>
      <c r="AF755" s="21"/>
      <c r="AG755" s="21"/>
      <c r="AH755" s="21"/>
    </row>
    <row r="756" spans="1:34" ht="12.75" customHeight="1">
      <c r="A756" s="21"/>
      <c r="B756" s="19">
        <f>Totals!B855</f>
        <v>0</v>
      </c>
      <c r="C756" s="19">
        <f>Totals!C855</f>
        <v>0</v>
      </c>
      <c r="D756" s="19">
        <f>Totals!D856</f>
        <v>0</v>
      </c>
      <c r="E756" s="19">
        <f>Totals!E856</f>
        <v>0</v>
      </c>
      <c r="F756" s="21"/>
      <c r="G756" s="29"/>
      <c r="H756" s="18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  <c r="AE756" s="21"/>
      <c r="AF756" s="21"/>
      <c r="AG756" s="21"/>
      <c r="AH756" s="21"/>
    </row>
    <row r="757" spans="1:34" ht="12.75" customHeight="1">
      <c r="A757" s="21"/>
      <c r="B757" s="19">
        <f>Totals!B856</f>
        <v>0</v>
      </c>
      <c r="C757" s="19">
        <f>Totals!C856</f>
        <v>0</v>
      </c>
      <c r="D757" s="19">
        <f>Totals!D857</f>
        <v>0</v>
      </c>
      <c r="E757" s="19">
        <f>Totals!E857</f>
        <v>0</v>
      </c>
      <c r="F757" s="21"/>
      <c r="G757" s="29"/>
      <c r="H757" s="18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  <c r="AE757" s="21"/>
      <c r="AF757" s="21"/>
      <c r="AG757" s="21"/>
      <c r="AH757" s="21"/>
    </row>
    <row r="758" spans="1:34" ht="12.75" customHeight="1">
      <c r="A758" s="21"/>
      <c r="B758" s="19">
        <f>Totals!B857</f>
        <v>0</v>
      </c>
      <c r="C758" s="19">
        <f>Totals!C857</f>
        <v>0</v>
      </c>
      <c r="D758" s="19">
        <f>Totals!D858</f>
        <v>0</v>
      </c>
      <c r="E758" s="19">
        <f>Totals!E858</f>
        <v>0</v>
      </c>
      <c r="F758" s="21"/>
      <c r="G758" s="29"/>
      <c r="H758" s="18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  <c r="AE758" s="21"/>
      <c r="AF758" s="21"/>
      <c r="AG758" s="21"/>
      <c r="AH758" s="21"/>
    </row>
    <row r="759" spans="1:34" ht="12.75" customHeight="1">
      <c r="A759" s="21"/>
      <c r="B759" s="19">
        <f>Totals!B858</f>
        <v>0</v>
      </c>
      <c r="C759" s="19">
        <f>Totals!C858</f>
        <v>0</v>
      </c>
      <c r="D759" s="19">
        <f>Totals!D859</f>
        <v>0</v>
      </c>
      <c r="E759" s="19">
        <f>Totals!E859</f>
        <v>0</v>
      </c>
      <c r="F759" s="21"/>
      <c r="G759" s="29"/>
      <c r="H759" s="18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  <c r="AE759" s="21"/>
      <c r="AF759" s="21"/>
      <c r="AG759" s="21"/>
      <c r="AH759" s="21"/>
    </row>
    <row r="760" spans="1:34" ht="12.75" customHeight="1">
      <c r="A760" s="21"/>
      <c r="B760" s="19">
        <f>Totals!B859</f>
        <v>0</v>
      </c>
      <c r="C760" s="19">
        <f>Totals!C859</f>
        <v>0</v>
      </c>
      <c r="D760" s="19">
        <f>Totals!D860</f>
        <v>0</v>
      </c>
      <c r="E760" s="19">
        <f>Totals!E860</f>
        <v>0</v>
      </c>
      <c r="F760" s="21"/>
      <c r="G760" s="29"/>
      <c r="H760" s="18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  <c r="AE760" s="21"/>
      <c r="AF760" s="21"/>
      <c r="AG760" s="21"/>
      <c r="AH760" s="21"/>
    </row>
    <row r="761" spans="1:34" ht="12.75" customHeight="1">
      <c r="A761" s="21"/>
      <c r="B761" s="19">
        <f>Totals!B860</f>
        <v>0</v>
      </c>
      <c r="C761" s="19">
        <f>Totals!C860</f>
        <v>0</v>
      </c>
      <c r="D761" s="19">
        <f>Totals!D861</f>
        <v>0</v>
      </c>
      <c r="E761" s="19">
        <f>Totals!E861</f>
        <v>0</v>
      </c>
      <c r="F761" s="21"/>
      <c r="G761" s="29"/>
      <c r="H761" s="18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  <c r="AE761" s="21"/>
      <c r="AF761" s="21"/>
      <c r="AG761" s="21"/>
      <c r="AH761" s="21"/>
    </row>
    <row r="762" spans="1:34" ht="12.75" customHeight="1">
      <c r="A762" s="21"/>
      <c r="B762" s="19">
        <f>Totals!B861</f>
        <v>0</v>
      </c>
      <c r="C762" s="19">
        <f>Totals!C861</f>
        <v>0</v>
      </c>
      <c r="D762" s="19">
        <f>Totals!D862</f>
        <v>0</v>
      </c>
      <c r="E762" s="19">
        <f>Totals!E862</f>
        <v>0</v>
      </c>
      <c r="F762" s="21"/>
      <c r="G762" s="29"/>
      <c r="H762" s="18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  <c r="AE762" s="21"/>
      <c r="AF762" s="21"/>
      <c r="AG762" s="21"/>
      <c r="AH762" s="21"/>
    </row>
    <row r="763" spans="1:34" ht="12.75" customHeight="1">
      <c r="A763" s="21"/>
      <c r="B763" s="19">
        <f>Totals!B862</f>
        <v>0</v>
      </c>
      <c r="C763" s="19">
        <f>Totals!C862</f>
        <v>0</v>
      </c>
      <c r="D763" s="19">
        <f>Totals!D863</f>
        <v>0</v>
      </c>
      <c r="E763" s="19">
        <f>Totals!E863</f>
        <v>0</v>
      </c>
      <c r="F763" s="21"/>
      <c r="G763" s="29"/>
      <c r="H763" s="18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  <c r="AE763" s="21"/>
      <c r="AF763" s="21"/>
      <c r="AG763" s="21"/>
      <c r="AH763" s="21"/>
    </row>
    <row r="764" spans="1:34" ht="12.75" customHeight="1">
      <c r="A764" s="21"/>
      <c r="B764" s="19">
        <f>Totals!B863</f>
        <v>0</v>
      </c>
      <c r="C764" s="19">
        <f>Totals!C863</f>
        <v>0</v>
      </c>
      <c r="D764" s="19">
        <f>Totals!D864</f>
        <v>0</v>
      </c>
      <c r="E764" s="19">
        <f>Totals!E864</f>
        <v>0</v>
      </c>
      <c r="F764" s="21"/>
      <c r="G764" s="29"/>
      <c r="H764" s="18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  <c r="AE764" s="21"/>
      <c r="AF764" s="21"/>
      <c r="AG764" s="21"/>
      <c r="AH764" s="21"/>
    </row>
    <row r="765" spans="1:34" ht="12.75" customHeight="1">
      <c r="A765" s="21"/>
      <c r="B765" s="19">
        <f>Totals!B864</f>
        <v>0</v>
      </c>
      <c r="C765" s="19">
        <f>Totals!C864</f>
        <v>0</v>
      </c>
      <c r="D765" s="19">
        <f>Totals!D865</f>
        <v>0</v>
      </c>
      <c r="E765" s="19">
        <f>Totals!E865</f>
        <v>0</v>
      </c>
      <c r="F765" s="21"/>
      <c r="G765" s="29"/>
      <c r="H765" s="18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  <c r="AE765" s="21"/>
      <c r="AF765" s="21"/>
      <c r="AG765" s="21"/>
      <c r="AH765" s="21"/>
    </row>
    <row r="766" spans="1:34" ht="12.75" customHeight="1">
      <c r="A766" s="21"/>
      <c r="B766" s="19">
        <f>Totals!B865</f>
        <v>0</v>
      </c>
      <c r="C766" s="19">
        <f>Totals!C865</f>
        <v>0</v>
      </c>
      <c r="D766" s="19">
        <f>Totals!D866</f>
        <v>0</v>
      </c>
      <c r="E766" s="19">
        <f>Totals!E866</f>
        <v>0</v>
      </c>
      <c r="F766" s="21"/>
      <c r="G766" s="29"/>
      <c r="H766" s="18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  <c r="AE766" s="21"/>
      <c r="AF766" s="21"/>
      <c r="AG766" s="21"/>
      <c r="AH766" s="21"/>
    </row>
    <row r="767" spans="1:34" ht="12.75" customHeight="1">
      <c r="A767" s="21"/>
      <c r="B767" s="19">
        <f>Totals!B866</f>
        <v>0</v>
      </c>
      <c r="C767" s="19">
        <f>Totals!C866</f>
        <v>0</v>
      </c>
      <c r="D767" s="19">
        <f>Totals!D867</f>
        <v>0</v>
      </c>
      <c r="E767" s="19">
        <f>Totals!E867</f>
        <v>0</v>
      </c>
      <c r="F767" s="21"/>
      <c r="G767" s="29"/>
      <c r="H767" s="18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  <c r="AE767" s="21"/>
      <c r="AF767" s="21"/>
      <c r="AG767" s="21"/>
      <c r="AH767" s="21"/>
    </row>
    <row r="768" spans="1:34" ht="12.75" customHeight="1">
      <c r="A768" s="21"/>
      <c r="B768" s="19">
        <f>Totals!B867</f>
        <v>0</v>
      </c>
      <c r="C768" s="19">
        <f>Totals!C867</f>
        <v>0</v>
      </c>
      <c r="D768" s="19">
        <f>Totals!D868</f>
        <v>0</v>
      </c>
      <c r="E768" s="19">
        <f>Totals!E868</f>
        <v>0</v>
      </c>
      <c r="F768" s="21"/>
      <c r="G768" s="29"/>
      <c r="H768" s="18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  <c r="AE768" s="21"/>
      <c r="AF768" s="21"/>
      <c r="AG768" s="21"/>
      <c r="AH768" s="21"/>
    </row>
    <row r="769" spans="1:34" ht="12.75" customHeight="1">
      <c r="A769" s="21"/>
      <c r="B769" s="19">
        <f>Totals!B868</f>
        <v>0</v>
      </c>
      <c r="C769" s="19">
        <f>Totals!C868</f>
        <v>0</v>
      </c>
      <c r="D769" s="19">
        <f>Totals!D869</f>
        <v>0</v>
      </c>
      <c r="E769" s="19">
        <f>Totals!E869</f>
        <v>0</v>
      </c>
      <c r="F769" s="21"/>
      <c r="G769" s="29"/>
      <c r="H769" s="18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  <c r="AE769" s="21"/>
      <c r="AF769" s="21"/>
      <c r="AG769" s="21"/>
      <c r="AH769" s="21"/>
    </row>
    <row r="770" spans="1:34" ht="12.75" customHeight="1">
      <c r="A770" s="21"/>
      <c r="B770" s="19">
        <f>Totals!B869</f>
        <v>0</v>
      </c>
      <c r="C770" s="19">
        <f>Totals!C869</f>
        <v>0</v>
      </c>
      <c r="D770" s="19">
        <f>Totals!D870</f>
        <v>0</v>
      </c>
      <c r="E770" s="19">
        <f>Totals!E870</f>
        <v>0</v>
      </c>
      <c r="F770" s="21"/>
      <c r="G770" s="29"/>
      <c r="H770" s="18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  <c r="AE770" s="21"/>
      <c r="AF770" s="21"/>
      <c r="AG770" s="21"/>
      <c r="AH770" s="21"/>
    </row>
    <row r="771" spans="1:34" ht="12.75" customHeight="1">
      <c r="A771" s="21"/>
      <c r="B771" s="19">
        <f>Totals!B870</f>
        <v>0</v>
      </c>
      <c r="C771" s="19">
        <f>Totals!C870</f>
        <v>0</v>
      </c>
      <c r="D771" s="19">
        <f>Totals!D871</f>
        <v>0</v>
      </c>
      <c r="E771" s="19">
        <f>Totals!E871</f>
        <v>0</v>
      </c>
      <c r="F771" s="21"/>
      <c r="G771" s="29"/>
      <c r="H771" s="18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  <c r="AE771" s="21"/>
      <c r="AF771" s="21"/>
      <c r="AG771" s="21"/>
      <c r="AH771" s="21"/>
    </row>
    <row r="772" spans="1:34" ht="12.75" customHeight="1">
      <c r="A772" s="21"/>
      <c r="B772" s="19">
        <f>Totals!B871</f>
        <v>0</v>
      </c>
      <c r="C772" s="19">
        <f>Totals!C871</f>
        <v>0</v>
      </c>
      <c r="D772" s="19">
        <f>Totals!D872</f>
        <v>0</v>
      </c>
      <c r="E772" s="19">
        <f>Totals!E872</f>
        <v>0</v>
      </c>
      <c r="F772" s="21"/>
      <c r="G772" s="29"/>
      <c r="H772" s="18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  <c r="AE772" s="21"/>
      <c r="AF772" s="21"/>
      <c r="AG772" s="21"/>
      <c r="AH772" s="21"/>
    </row>
    <row r="773" spans="1:34" ht="12.75" customHeight="1">
      <c r="A773" s="21"/>
      <c r="B773" s="19">
        <f>Totals!B872</f>
        <v>0</v>
      </c>
      <c r="C773" s="19">
        <f>Totals!C872</f>
        <v>0</v>
      </c>
      <c r="D773" s="19">
        <f>Totals!D873</f>
        <v>0</v>
      </c>
      <c r="E773" s="19">
        <f>Totals!E873</f>
        <v>0</v>
      </c>
      <c r="F773" s="21"/>
      <c r="G773" s="29"/>
      <c r="H773" s="18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  <c r="AE773" s="21"/>
      <c r="AF773" s="21"/>
      <c r="AG773" s="21"/>
      <c r="AH773" s="21"/>
    </row>
    <row r="774" spans="1:34" ht="12.75" customHeight="1">
      <c r="A774" s="21"/>
      <c r="B774" s="19">
        <f>Totals!B873</f>
        <v>0</v>
      </c>
      <c r="C774" s="19">
        <f>Totals!C873</f>
        <v>0</v>
      </c>
      <c r="D774" s="19">
        <f>Totals!D874</f>
        <v>0</v>
      </c>
      <c r="E774" s="19">
        <f>Totals!E874</f>
        <v>0</v>
      </c>
      <c r="F774" s="21"/>
      <c r="G774" s="29"/>
      <c r="H774" s="18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  <c r="AE774" s="21"/>
      <c r="AF774" s="21"/>
      <c r="AG774" s="21"/>
      <c r="AH774" s="21"/>
    </row>
    <row r="775" spans="1:34" ht="12.75" customHeight="1">
      <c r="A775" s="21"/>
      <c r="B775" s="19">
        <f>Totals!B874</f>
        <v>0</v>
      </c>
      <c r="C775" s="19">
        <f>Totals!C874</f>
        <v>0</v>
      </c>
      <c r="D775" s="19">
        <f>Totals!D875</f>
        <v>0</v>
      </c>
      <c r="E775" s="19">
        <f>Totals!E875</f>
        <v>0</v>
      </c>
      <c r="F775" s="21"/>
      <c r="G775" s="29"/>
      <c r="H775" s="18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  <c r="AE775" s="21"/>
      <c r="AF775" s="21"/>
      <c r="AG775" s="21"/>
      <c r="AH775" s="21"/>
    </row>
    <row r="776" spans="1:34" ht="12.75" customHeight="1">
      <c r="A776" s="21"/>
      <c r="B776" s="19">
        <f>Totals!B875</f>
        <v>0</v>
      </c>
      <c r="C776" s="19">
        <f>Totals!C875</f>
        <v>0</v>
      </c>
      <c r="D776" s="19">
        <f>Totals!D876</f>
        <v>0</v>
      </c>
      <c r="E776" s="19">
        <f>Totals!E876</f>
        <v>0</v>
      </c>
      <c r="F776" s="21"/>
      <c r="G776" s="29"/>
      <c r="H776" s="18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  <c r="AE776" s="21"/>
      <c r="AF776" s="21"/>
      <c r="AG776" s="21"/>
      <c r="AH776" s="21"/>
    </row>
    <row r="777" spans="1:34" ht="12.75" customHeight="1">
      <c r="A777" s="21"/>
      <c r="B777" s="19">
        <f>Totals!B876</f>
        <v>0</v>
      </c>
      <c r="C777" s="19">
        <f>Totals!C876</f>
        <v>0</v>
      </c>
      <c r="D777" s="19">
        <f>Totals!D877</f>
        <v>0</v>
      </c>
      <c r="E777" s="19">
        <f>Totals!E877</f>
        <v>0</v>
      </c>
      <c r="F777" s="21"/>
      <c r="G777" s="29"/>
      <c r="H777" s="18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  <c r="AE777" s="21"/>
      <c r="AF777" s="21"/>
      <c r="AG777" s="21"/>
      <c r="AH777" s="21"/>
    </row>
    <row r="778" spans="1:34" ht="12.75" customHeight="1">
      <c r="A778" s="21"/>
      <c r="B778" s="19">
        <f>Totals!B877</f>
        <v>0</v>
      </c>
      <c r="C778" s="19">
        <f>Totals!C877</f>
        <v>0</v>
      </c>
      <c r="D778" s="19">
        <f>Totals!D878</f>
        <v>0</v>
      </c>
      <c r="E778" s="19">
        <f>Totals!E878</f>
        <v>0</v>
      </c>
      <c r="F778" s="21"/>
      <c r="G778" s="29"/>
      <c r="H778" s="18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  <c r="AE778" s="21"/>
      <c r="AF778" s="21"/>
      <c r="AG778" s="21"/>
      <c r="AH778" s="21"/>
    </row>
    <row r="779" spans="1:34" ht="12.75" customHeight="1">
      <c r="A779" s="21"/>
      <c r="B779" s="19">
        <f>Totals!B878</f>
        <v>0</v>
      </c>
      <c r="C779" s="19">
        <f>Totals!C878</f>
        <v>0</v>
      </c>
      <c r="D779" s="19">
        <f>Totals!D879</f>
        <v>0</v>
      </c>
      <c r="E779" s="19">
        <f>Totals!E879</f>
        <v>0</v>
      </c>
      <c r="F779" s="21"/>
      <c r="G779" s="29"/>
      <c r="H779" s="18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  <c r="AE779" s="21"/>
      <c r="AF779" s="21"/>
      <c r="AG779" s="21"/>
      <c r="AH779" s="21"/>
    </row>
    <row r="780" spans="1:34" ht="12.75" customHeight="1">
      <c r="A780" s="21"/>
      <c r="B780" s="19">
        <f>Totals!B879</f>
        <v>0</v>
      </c>
      <c r="C780" s="19">
        <f>Totals!C879</f>
        <v>0</v>
      </c>
      <c r="D780" s="19">
        <f>Totals!D880</f>
        <v>0</v>
      </c>
      <c r="E780" s="19">
        <f>Totals!E880</f>
        <v>0</v>
      </c>
      <c r="F780" s="21"/>
      <c r="G780" s="29"/>
      <c r="H780" s="18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  <c r="AE780" s="21"/>
      <c r="AF780" s="21"/>
      <c r="AG780" s="21"/>
      <c r="AH780" s="21"/>
    </row>
    <row r="781" spans="1:34" ht="12.75" customHeight="1">
      <c r="A781" s="21"/>
      <c r="B781" s="19">
        <f>Totals!B880</f>
        <v>0</v>
      </c>
      <c r="C781" s="19">
        <f>Totals!C880</f>
        <v>0</v>
      </c>
      <c r="D781" s="19">
        <f>Totals!D881</f>
        <v>0</v>
      </c>
      <c r="E781" s="19">
        <f>Totals!E881</f>
        <v>0</v>
      </c>
      <c r="F781" s="21"/>
      <c r="G781" s="29"/>
      <c r="H781" s="18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  <c r="AE781" s="21"/>
      <c r="AF781" s="21"/>
      <c r="AG781" s="21"/>
      <c r="AH781" s="21"/>
    </row>
    <row r="782" spans="1:34" ht="12.75" customHeight="1">
      <c r="A782" s="21"/>
      <c r="B782" s="19">
        <f>Totals!B881</f>
        <v>0</v>
      </c>
      <c r="C782" s="19">
        <f>Totals!C881</f>
        <v>0</v>
      </c>
      <c r="D782" s="19">
        <f>Totals!D882</f>
        <v>0</v>
      </c>
      <c r="E782" s="19">
        <f>Totals!E882</f>
        <v>0</v>
      </c>
      <c r="F782" s="21"/>
      <c r="G782" s="29"/>
      <c r="H782" s="18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  <c r="AE782" s="21"/>
      <c r="AF782" s="21"/>
      <c r="AG782" s="21"/>
      <c r="AH782" s="21"/>
    </row>
    <row r="783" spans="1:34" ht="12.75" customHeight="1">
      <c r="A783" s="21"/>
      <c r="B783" s="19">
        <f>Totals!B882</f>
        <v>0</v>
      </c>
      <c r="C783" s="19">
        <f>Totals!C882</f>
        <v>0</v>
      </c>
      <c r="D783" s="19">
        <f>Totals!D883</f>
        <v>0</v>
      </c>
      <c r="E783" s="19">
        <f>Totals!E883</f>
        <v>0</v>
      </c>
      <c r="F783" s="21"/>
      <c r="G783" s="29"/>
      <c r="H783" s="18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  <c r="AE783" s="21"/>
      <c r="AF783" s="21"/>
      <c r="AG783" s="21"/>
      <c r="AH783" s="21"/>
    </row>
    <row r="784" spans="1:34" ht="12.75" customHeight="1">
      <c r="A784" s="21"/>
      <c r="B784" s="19">
        <f>Totals!B883</f>
        <v>0</v>
      </c>
      <c r="C784" s="19">
        <f>Totals!C883</f>
        <v>0</v>
      </c>
      <c r="D784" s="19">
        <f>Totals!D884</f>
        <v>0</v>
      </c>
      <c r="E784" s="19">
        <f>Totals!E884</f>
        <v>0</v>
      </c>
      <c r="F784" s="21"/>
      <c r="G784" s="29"/>
      <c r="H784" s="18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  <c r="AE784" s="21"/>
      <c r="AF784" s="21"/>
      <c r="AG784" s="21"/>
      <c r="AH784" s="21"/>
    </row>
    <row r="785" spans="1:34" ht="12.75" customHeight="1">
      <c r="A785" s="21"/>
      <c r="B785" s="19">
        <f>Totals!B884</f>
        <v>0</v>
      </c>
      <c r="C785" s="19">
        <f>Totals!C884</f>
        <v>0</v>
      </c>
      <c r="D785" s="19">
        <f>Totals!D885</f>
        <v>0</v>
      </c>
      <c r="E785" s="19">
        <f>Totals!E885</f>
        <v>0</v>
      </c>
      <c r="F785" s="21"/>
      <c r="G785" s="29"/>
      <c r="H785" s="18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  <c r="AE785" s="21"/>
      <c r="AF785" s="21"/>
      <c r="AG785" s="21"/>
      <c r="AH785" s="21"/>
    </row>
    <row r="786" spans="1:34" ht="12.75" customHeight="1">
      <c r="A786" s="21"/>
      <c r="B786" s="19">
        <f>Totals!B885</f>
        <v>0</v>
      </c>
      <c r="C786" s="19">
        <f>Totals!C885</f>
        <v>0</v>
      </c>
      <c r="D786" s="19">
        <f>Totals!D886</f>
        <v>0</v>
      </c>
      <c r="E786" s="19">
        <f>Totals!E886</f>
        <v>0</v>
      </c>
      <c r="F786" s="21"/>
      <c r="G786" s="29"/>
      <c r="H786" s="18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  <c r="AE786" s="21"/>
      <c r="AF786" s="21"/>
      <c r="AG786" s="21"/>
      <c r="AH786" s="21"/>
    </row>
    <row r="787" spans="1:34" ht="12.75" customHeight="1">
      <c r="A787" s="21"/>
      <c r="B787" s="19">
        <f>Totals!B886</f>
        <v>0</v>
      </c>
      <c r="C787" s="19">
        <f>Totals!C886</f>
        <v>0</v>
      </c>
      <c r="D787" s="19">
        <f>Totals!D887</f>
        <v>0</v>
      </c>
      <c r="E787" s="19">
        <f>Totals!E887</f>
        <v>0</v>
      </c>
      <c r="F787" s="21"/>
      <c r="G787" s="29"/>
      <c r="H787" s="18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  <c r="AE787" s="21"/>
      <c r="AF787" s="21"/>
      <c r="AG787" s="21"/>
      <c r="AH787" s="21"/>
    </row>
    <row r="788" spans="1:34" ht="12.75" customHeight="1">
      <c r="A788" s="21"/>
      <c r="B788" s="19">
        <f>Totals!B887</f>
        <v>0</v>
      </c>
      <c r="C788" s="19">
        <f>Totals!C887</f>
        <v>0</v>
      </c>
      <c r="D788" s="19">
        <f>Totals!D888</f>
        <v>0</v>
      </c>
      <c r="E788" s="19">
        <f>Totals!E888</f>
        <v>0</v>
      </c>
      <c r="F788" s="21"/>
      <c r="G788" s="29"/>
      <c r="H788" s="18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  <c r="AE788" s="21"/>
      <c r="AF788" s="21"/>
      <c r="AG788" s="21"/>
      <c r="AH788" s="21"/>
    </row>
    <row r="789" spans="1:34" ht="12.75" customHeight="1">
      <c r="A789" s="21"/>
      <c r="B789" s="19">
        <f>Totals!B888</f>
        <v>0</v>
      </c>
      <c r="C789" s="19">
        <f>Totals!C888</f>
        <v>0</v>
      </c>
      <c r="D789" s="19">
        <f>Totals!D889</f>
        <v>0</v>
      </c>
      <c r="E789" s="19">
        <f>Totals!E889</f>
        <v>0</v>
      </c>
      <c r="F789" s="21"/>
      <c r="G789" s="29"/>
      <c r="H789" s="18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  <c r="AE789" s="21"/>
      <c r="AF789" s="21"/>
      <c r="AG789" s="21"/>
      <c r="AH789" s="21"/>
    </row>
    <row r="790" spans="1:34" ht="12.75" customHeight="1">
      <c r="A790" s="21"/>
      <c r="B790" s="19">
        <f>Totals!B889</f>
        <v>0</v>
      </c>
      <c r="C790" s="19">
        <f>Totals!C889</f>
        <v>0</v>
      </c>
      <c r="D790" s="19">
        <f>Totals!D890</f>
        <v>0</v>
      </c>
      <c r="E790" s="19">
        <f>Totals!E890</f>
        <v>0</v>
      </c>
      <c r="F790" s="21"/>
      <c r="G790" s="29"/>
      <c r="H790" s="18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  <c r="AE790" s="21"/>
      <c r="AF790" s="21"/>
      <c r="AG790" s="21"/>
      <c r="AH790" s="21"/>
    </row>
    <row r="791" spans="1:34" ht="12.75" customHeight="1">
      <c r="A791" s="21"/>
      <c r="B791" s="19">
        <f>Totals!B890</f>
        <v>0</v>
      </c>
      <c r="C791" s="19">
        <f>Totals!C890</f>
        <v>0</v>
      </c>
      <c r="D791" s="19">
        <f>Totals!D891</f>
        <v>0</v>
      </c>
      <c r="E791" s="19">
        <f>Totals!E891</f>
        <v>0</v>
      </c>
      <c r="F791" s="21"/>
      <c r="G791" s="29"/>
      <c r="H791" s="18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  <c r="AE791" s="21"/>
      <c r="AF791" s="21"/>
      <c r="AG791" s="21"/>
      <c r="AH791" s="21"/>
    </row>
    <row r="792" spans="1:34" ht="12.75" customHeight="1">
      <c r="A792" s="21"/>
      <c r="B792" s="19">
        <f>Totals!B891</f>
        <v>0</v>
      </c>
      <c r="C792" s="19">
        <f>Totals!C891</f>
        <v>0</v>
      </c>
      <c r="D792" s="19">
        <f>Totals!D892</f>
        <v>0</v>
      </c>
      <c r="E792" s="19">
        <f>Totals!E892</f>
        <v>0</v>
      </c>
      <c r="F792" s="21"/>
      <c r="G792" s="29"/>
      <c r="H792" s="18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  <c r="AE792" s="21"/>
      <c r="AF792" s="21"/>
      <c r="AG792" s="21"/>
      <c r="AH792" s="21"/>
    </row>
    <row r="793" spans="1:34" ht="12.75" customHeight="1">
      <c r="A793" s="21"/>
      <c r="B793" s="19">
        <f>Totals!B892</f>
        <v>0</v>
      </c>
      <c r="C793" s="19">
        <f>Totals!C892</f>
        <v>0</v>
      </c>
      <c r="D793" s="19">
        <f>Totals!D893</f>
        <v>0</v>
      </c>
      <c r="E793" s="19">
        <f>Totals!E893</f>
        <v>0</v>
      </c>
      <c r="F793" s="21"/>
      <c r="G793" s="29"/>
      <c r="H793" s="18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  <c r="AE793" s="21"/>
      <c r="AF793" s="21"/>
      <c r="AG793" s="21"/>
      <c r="AH793" s="21"/>
    </row>
    <row r="794" spans="1:34" ht="12.75" customHeight="1">
      <c r="A794" s="21"/>
      <c r="B794" s="19">
        <f>Totals!B893</f>
        <v>0</v>
      </c>
      <c r="C794" s="19">
        <f>Totals!C893</f>
        <v>0</v>
      </c>
      <c r="D794" s="19">
        <f>Totals!D894</f>
        <v>0</v>
      </c>
      <c r="E794" s="19">
        <f>Totals!E894</f>
        <v>0</v>
      </c>
      <c r="F794" s="21"/>
      <c r="G794" s="29"/>
      <c r="H794" s="18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  <c r="AE794" s="21"/>
      <c r="AF794" s="21"/>
      <c r="AG794" s="21"/>
      <c r="AH794" s="21"/>
    </row>
    <row r="795" spans="1:34" ht="12.75" customHeight="1">
      <c r="A795" s="21"/>
      <c r="B795" s="19">
        <f>Totals!B894</f>
        <v>0</v>
      </c>
      <c r="C795" s="19">
        <f>Totals!C894</f>
        <v>0</v>
      </c>
      <c r="D795" s="19">
        <f>Totals!D895</f>
        <v>0</v>
      </c>
      <c r="E795" s="19">
        <f>Totals!E895</f>
        <v>0</v>
      </c>
      <c r="F795" s="21"/>
      <c r="G795" s="29"/>
      <c r="H795" s="18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  <c r="AE795" s="21"/>
      <c r="AF795" s="21"/>
      <c r="AG795" s="21"/>
      <c r="AH795" s="21"/>
    </row>
    <row r="796" spans="1:34" ht="12.75" customHeight="1">
      <c r="A796" s="21"/>
      <c r="B796" s="19">
        <f>Totals!B895</f>
        <v>0</v>
      </c>
      <c r="C796" s="19">
        <f>Totals!C895</f>
        <v>0</v>
      </c>
      <c r="D796" s="19">
        <f>Totals!D896</f>
        <v>0</v>
      </c>
      <c r="E796" s="19">
        <f>Totals!E896</f>
        <v>0</v>
      </c>
      <c r="F796" s="21"/>
      <c r="G796" s="29"/>
      <c r="H796" s="18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  <c r="AE796" s="21"/>
      <c r="AF796" s="21"/>
      <c r="AG796" s="21"/>
      <c r="AH796" s="21"/>
    </row>
    <row r="797" spans="1:34" ht="12.75" customHeight="1">
      <c r="A797" s="21"/>
      <c r="B797" s="19">
        <f>Totals!B896</f>
        <v>0</v>
      </c>
      <c r="C797" s="19">
        <f>Totals!C896</f>
        <v>0</v>
      </c>
      <c r="D797" s="19">
        <f>Totals!D897</f>
        <v>0</v>
      </c>
      <c r="E797" s="19">
        <f>Totals!E897</f>
        <v>0</v>
      </c>
      <c r="F797" s="21"/>
      <c r="G797" s="29"/>
      <c r="H797" s="18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  <c r="AE797" s="21"/>
      <c r="AF797" s="21"/>
      <c r="AG797" s="21"/>
      <c r="AH797" s="21"/>
    </row>
    <row r="798" spans="1:34" ht="12.75" customHeight="1">
      <c r="A798" s="21"/>
      <c r="B798" s="19">
        <f>Totals!B897</f>
        <v>0</v>
      </c>
      <c r="C798" s="19">
        <f>Totals!C897</f>
        <v>0</v>
      </c>
      <c r="D798" s="19">
        <f>Totals!D898</f>
        <v>0</v>
      </c>
      <c r="E798" s="19">
        <f>Totals!E898</f>
        <v>0</v>
      </c>
      <c r="F798" s="21"/>
      <c r="G798" s="29"/>
      <c r="H798" s="18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  <c r="AE798" s="21"/>
      <c r="AF798" s="21"/>
      <c r="AG798" s="21"/>
      <c r="AH798" s="21"/>
    </row>
    <row r="799" spans="1:34" ht="12.75" customHeight="1">
      <c r="A799" s="21"/>
      <c r="B799" s="19">
        <f>Totals!B898</f>
        <v>0</v>
      </c>
      <c r="C799" s="19">
        <f>Totals!C898</f>
        <v>0</v>
      </c>
      <c r="D799" s="19">
        <f>Totals!D899</f>
        <v>0</v>
      </c>
      <c r="E799" s="19">
        <f>Totals!E899</f>
        <v>0</v>
      </c>
      <c r="F799" s="21"/>
      <c r="G799" s="29"/>
      <c r="H799" s="18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  <c r="AE799" s="21"/>
      <c r="AF799" s="21"/>
      <c r="AG799" s="21"/>
      <c r="AH799" s="21"/>
    </row>
    <row r="800" spans="1:34" ht="12.75" customHeight="1">
      <c r="A800" s="21"/>
      <c r="B800" s="19">
        <f>Totals!B899</f>
        <v>0</v>
      </c>
      <c r="C800" s="19">
        <f>Totals!C899</f>
        <v>0</v>
      </c>
      <c r="D800" s="19">
        <f>Totals!D900</f>
        <v>0</v>
      </c>
      <c r="E800" s="19">
        <f>Totals!E900</f>
        <v>0</v>
      </c>
      <c r="F800" s="21"/>
      <c r="G800" s="29"/>
      <c r="H800" s="18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  <c r="AE800" s="21"/>
      <c r="AF800" s="21"/>
      <c r="AG800" s="21"/>
      <c r="AH800" s="21"/>
    </row>
    <row r="801" spans="1:34" ht="12.75" customHeight="1">
      <c r="A801" s="21"/>
      <c r="B801" s="19">
        <f>Totals!B900</f>
        <v>0</v>
      </c>
      <c r="C801" s="19">
        <f>Totals!C900</f>
        <v>0</v>
      </c>
      <c r="D801" s="19">
        <f>Totals!D901</f>
        <v>0</v>
      </c>
      <c r="E801" s="19">
        <f>Totals!E901</f>
        <v>0</v>
      </c>
      <c r="F801" s="21"/>
      <c r="G801" s="29"/>
      <c r="H801" s="18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  <c r="AE801" s="21"/>
      <c r="AF801" s="21"/>
      <c r="AG801" s="21"/>
      <c r="AH801" s="21"/>
    </row>
    <row r="802" spans="1:34" ht="12.75" customHeight="1">
      <c r="A802" s="21"/>
      <c r="B802" s="19">
        <f>Totals!B901</f>
        <v>0</v>
      </c>
      <c r="C802" s="19">
        <f>Totals!C901</f>
        <v>0</v>
      </c>
      <c r="D802" s="19">
        <f>Totals!D902</f>
        <v>0</v>
      </c>
      <c r="E802" s="19">
        <f>Totals!E902</f>
        <v>0</v>
      </c>
      <c r="F802" s="21"/>
      <c r="G802" s="29"/>
      <c r="H802" s="18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  <c r="AE802" s="21"/>
      <c r="AF802" s="21"/>
      <c r="AG802" s="21"/>
      <c r="AH802" s="21"/>
    </row>
    <row r="803" spans="1:34" ht="12.75" customHeight="1">
      <c r="A803" s="21"/>
      <c r="B803" s="19">
        <f>Totals!B902</f>
        <v>0</v>
      </c>
      <c r="C803" s="19">
        <f>Totals!C902</f>
        <v>0</v>
      </c>
      <c r="D803" s="19">
        <f>Totals!D903</f>
        <v>0</v>
      </c>
      <c r="E803" s="19">
        <f>Totals!E903</f>
        <v>0</v>
      </c>
      <c r="F803" s="21"/>
      <c r="G803" s="29"/>
      <c r="H803" s="18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  <c r="AE803" s="21"/>
      <c r="AF803" s="21"/>
      <c r="AG803" s="21"/>
      <c r="AH803" s="21"/>
    </row>
    <row r="804" spans="1:34" ht="12.75" customHeight="1">
      <c r="A804" s="21"/>
      <c r="B804" s="19">
        <f>Totals!B903</f>
        <v>0</v>
      </c>
      <c r="C804" s="19">
        <f>Totals!C903</f>
        <v>0</v>
      </c>
      <c r="D804" s="19">
        <f>Totals!D904</f>
        <v>0</v>
      </c>
      <c r="E804" s="19">
        <f>Totals!E904</f>
        <v>0</v>
      </c>
      <c r="F804" s="21"/>
      <c r="G804" s="29"/>
      <c r="H804" s="18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  <c r="AE804" s="21"/>
      <c r="AF804" s="21"/>
      <c r="AG804" s="21"/>
      <c r="AH804" s="21"/>
    </row>
    <row r="805" spans="1:34" ht="12.75" customHeight="1">
      <c r="A805" s="21"/>
      <c r="B805" s="19">
        <f>Totals!B904</f>
        <v>0</v>
      </c>
      <c r="C805" s="19">
        <f>Totals!C904</f>
        <v>0</v>
      </c>
      <c r="D805" s="19">
        <f>Totals!D905</f>
        <v>0</v>
      </c>
      <c r="E805" s="19">
        <f>Totals!E905</f>
        <v>0</v>
      </c>
      <c r="F805" s="21"/>
      <c r="G805" s="29"/>
      <c r="H805" s="18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  <c r="AE805" s="21"/>
      <c r="AF805" s="21"/>
      <c r="AG805" s="21"/>
      <c r="AH805" s="21"/>
    </row>
    <row r="806" spans="1:34" ht="12.75" customHeight="1">
      <c r="A806" s="21"/>
      <c r="B806" s="19">
        <f>Totals!B905</f>
        <v>0</v>
      </c>
      <c r="C806" s="19">
        <f>Totals!C905</f>
        <v>0</v>
      </c>
      <c r="D806" s="19">
        <f>Totals!D906</f>
        <v>0</v>
      </c>
      <c r="E806" s="19">
        <f>Totals!E906</f>
        <v>0</v>
      </c>
      <c r="F806" s="21"/>
      <c r="G806" s="29"/>
      <c r="H806" s="18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  <c r="AE806" s="21"/>
      <c r="AF806" s="21"/>
      <c r="AG806" s="21"/>
      <c r="AH806" s="21"/>
    </row>
    <row r="807" spans="1:34" ht="12.75" customHeight="1">
      <c r="A807" s="21"/>
      <c r="B807" s="19">
        <f>Totals!B906</f>
        <v>0</v>
      </c>
      <c r="C807" s="19">
        <f>Totals!C906</f>
        <v>0</v>
      </c>
      <c r="D807" s="19">
        <f>Totals!D907</f>
        <v>0</v>
      </c>
      <c r="E807" s="19">
        <f>Totals!E907</f>
        <v>0</v>
      </c>
      <c r="F807" s="21"/>
      <c r="G807" s="29"/>
      <c r="H807" s="18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  <c r="AE807" s="21"/>
      <c r="AF807" s="21"/>
      <c r="AG807" s="21"/>
      <c r="AH807" s="21"/>
    </row>
    <row r="808" spans="1:34" ht="12.75" customHeight="1">
      <c r="A808" s="21"/>
      <c r="B808" s="19">
        <f>Totals!B907</f>
        <v>0</v>
      </c>
      <c r="C808" s="19">
        <f>Totals!C907</f>
        <v>0</v>
      </c>
      <c r="D808" s="19">
        <f>Totals!D908</f>
        <v>0</v>
      </c>
      <c r="E808" s="19">
        <f>Totals!E908</f>
        <v>0</v>
      </c>
      <c r="F808" s="21"/>
      <c r="G808" s="29"/>
      <c r="H808" s="18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  <c r="AE808" s="21"/>
      <c r="AF808" s="21"/>
      <c r="AG808" s="21"/>
      <c r="AH808" s="21"/>
    </row>
    <row r="809" spans="1:34" ht="12.75" customHeight="1">
      <c r="A809" s="21"/>
      <c r="B809" s="19">
        <f>Totals!B908</f>
        <v>0</v>
      </c>
      <c r="C809" s="19">
        <f>Totals!C908</f>
        <v>0</v>
      </c>
      <c r="D809" s="19">
        <f>Totals!D909</f>
        <v>0</v>
      </c>
      <c r="E809" s="19">
        <f>Totals!E909</f>
        <v>0</v>
      </c>
      <c r="F809" s="21"/>
      <c r="G809" s="29"/>
      <c r="H809" s="18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  <c r="AE809" s="21"/>
      <c r="AF809" s="21"/>
      <c r="AG809" s="21"/>
      <c r="AH809" s="21"/>
    </row>
    <row r="810" spans="1:34" ht="12.75" customHeight="1">
      <c r="A810" s="21"/>
      <c r="B810" s="19">
        <f>Totals!B909</f>
        <v>0</v>
      </c>
      <c r="C810" s="19">
        <f>Totals!C909</f>
        <v>0</v>
      </c>
      <c r="D810" s="19">
        <f>Totals!D910</f>
        <v>0</v>
      </c>
      <c r="E810" s="19">
        <f>Totals!E910</f>
        <v>0</v>
      </c>
      <c r="F810" s="21"/>
      <c r="G810" s="29"/>
      <c r="H810" s="18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  <c r="AE810" s="21"/>
      <c r="AF810" s="21"/>
      <c r="AG810" s="21"/>
      <c r="AH810" s="21"/>
    </row>
    <row r="811" spans="1:34" ht="12.75" customHeight="1">
      <c r="A811" s="21"/>
      <c r="B811" s="19">
        <f>Totals!B910</f>
        <v>0</v>
      </c>
      <c r="C811" s="19">
        <f>Totals!C910</f>
        <v>0</v>
      </c>
      <c r="D811" s="19">
        <f>Totals!D911</f>
        <v>0</v>
      </c>
      <c r="E811" s="19">
        <f>Totals!E911</f>
        <v>0</v>
      </c>
      <c r="F811" s="21"/>
      <c r="G811" s="29"/>
      <c r="H811" s="18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  <c r="AE811" s="21"/>
      <c r="AF811" s="21"/>
      <c r="AG811" s="21"/>
      <c r="AH811" s="21"/>
    </row>
    <row r="812" spans="1:34" ht="12.75" customHeight="1">
      <c r="A812" s="21"/>
      <c r="B812" s="19">
        <f>Totals!B911</f>
        <v>0</v>
      </c>
      <c r="C812" s="19">
        <f>Totals!C911</f>
        <v>0</v>
      </c>
      <c r="D812" s="19">
        <f>Totals!D912</f>
        <v>0</v>
      </c>
      <c r="E812" s="19">
        <f>Totals!E912</f>
        <v>0</v>
      </c>
      <c r="F812" s="21"/>
      <c r="G812" s="29"/>
      <c r="H812" s="18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  <c r="AE812" s="21"/>
      <c r="AF812" s="21"/>
      <c r="AG812" s="21"/>
      <c r="AH812" s="21"/>
    </row>
    <row r="813" spans="1:34" ht="12.75" customHeight="1">
      <c r="A813" s="21"/>
      <c r="B813" s="19">
        <f>Totals!B912</f>
        <v>0</v>
      </c>
      <c r="C813" s="19">
        <f>Totals!C912</f>
        <v>0</v>
      </c>
      <c r="D813" s="19">
        <f>Totals!D913</f>
        <v>0</v>
      </c>
      <c r="E813" s="19">
        <f>Totals!E913</f>
        <v>0</v>
      </c>
      <c r="F813" s="21"/>
      <c r="G813" s="29"/>
      <c r="H813" s="18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  <c r="AE813" s="21"/>
      <c r="AF813" s="21"/>
      <c r="AG813" s="21"/>
      <c r="AH813" s="21"/>
    </row>
    <row r="814" spans="1:34" ht="12.75" customHeight="1">
      <c r="A814" s="21"/>
      <c r="B814" s="19">
        <f>Totals!B913</f>
        <v>0</v>
      </c>
      <c r="C814" s="19">
        <f>Totals!C913</f>
        <v>0</v>
      </c>
      <c r="D814" s="19">
        <f>Totals!D914</f>
        <v>0</v>
      </c>
      <c r="E814" s="19">
        <f>Totals!E914</f>
        <v>0</v>
      </c>
      <c r="F814" s="21"/>
      <c r="G814" s="29"/>
      <c r="H814" s="18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  <c r="AE814" s="21"/>
      <c r="AF814" s="21"/>
      <c r="AG814" s="21"/>
      <c r="AH814" s="21"/>
    </row>
    <row r="815" spans="1:34" ht="12.75" customHeight="1">
      <c r="A815" s="21"/>
      <c r="B815" s="19">
        <f>Totals!B914</f>
        <v>0</v>
      </c>
      <c r="C815" s="19">
        <f>Totals!C914</f>
        <v>0</v>
      </c>
      <c r="D815" s="19">
        <f>Totals!D915</f>
        <v>0</v>
      </c>
      <c r="E815" s="19">
        <f>Totals!E915</f>
        <v>0</v>
      </c>
      <c r="F815" s="21"/>
      <c r="G815" s="29"/>
      <c r="H815" s="18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  <c r="AE815" s="21"/>
      <c r="AF815" s="21"/>
      <c r="AG815" s="21"/>
      <c r="AH815" s="21"/>
    </row>
    <row r="816" spans="1:34" ht="12.75" customHeight="1">
      <c r="A816" s="21"/>
      <c r="B816" s="19">
        <f>Totals!B915</f>
        <v>0</v>
      </c>
      <c r="C816" s="19">
        <f>Totals!C915</f>
        <v>0</v>
      </c>
      <c r="D816" s="19">
        <f>Totals!D916</f>
        <v>0</v>
      </c>
      <c r="E816" s="19">
        <f>Totals!E916</f>
        <v>0</v>
      </c>
      <c r="F816" s="21"/>
      <c r="G816" s="29"/>
      <c r="H816" s="18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  <c r="AE816" s="21"/>
      <c r="AF816" s="21"/>
      <c r="AG816" s="21"/>
      <c r="AH816" s="21"/>
    </row>
    <row r="817" spans="1:34" ht="12.75" customHeight="1">
      <c r="A817" s="21"/>
      <c r="B817" s="19">
        <f>Totals!B916</f>
        <v>0</v>
      </c>
      <c r="C817" s="19">
        <f>Totals!C916</f>
        <v>0</v>
      </c>
      <c r="D817" s="19">
        <f>Totals!D917</f>
        <v>0</v>
      </c>
      <c r="E817" s="19">
        <f>Totals!E917</f>
        <v>0</v>
      </c>
      <c r="F817" s="21"/>
      <c r="G817" s="29"/>
      <c r="H817" s="18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  <c r="AE817" s="21"/>
      <c r="AF817" s="21"/>
      <c r="AG817" s="21"/>
      <c r="AH817" s="21"/>
    </row>
    <row r="818" spans="1:34" ht="12.75" customHeight="1">
      <c r="A818" s="21"/>
      <c r="B818" s="19">
        <f>Totals!B917</f>
        <v>0</v>
      </c>
      <c r="C818" s="19">
        <f>Totals!C917</f>
        <v>0</v>
      </c>
      <c r="D818" s="19">
        <f>Totals!D918</f>
        <v>0</v>
      </c>
      <c r="E818" s="19">
        <f>Totals!E918</f>
        <v>0</v>
      </c>
      <c r="F818" s="21"/>
      <c r="G818" s="29"/>
      <c r="H818" s="18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  <c r="AE818" s="21"/>
      <c r="AF818" s="21"/>
      <c r="AG818" s="21"/>
      <c r="AH818" s="21"/>
    </row>
    <row r="819" spans="1:34" ht="12.75" customHeight="1">
      <c r="A819" s="21"/>
      <c r="B819" s="19">
        <f>Totals!B918</f>
        <v>0</v>
      </c>
      <c r="C819" s="19">
        <f>Totals!C918</f>
        <v>0</v>
      </c>
      <c r="D819" s="19">
        <f>Totals!D919</f>
        <v>0</v>
      </c>
      <c r="E819" s="19">
        <f>Totals!E919</f>
        <v>0</v>
      </c>
      <c r="F819" s="21"/>
      <c r="G819" s="29"/>
      <c r="H819" s="18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  <c r="AE819" s="21"/>
      <c r="AF819" s="21"/>
      <c r="AG819" s="21"/>
      <c r="AH819" s="21"/>
    </row>
    <row r="820" spans="1:34" ht="12.75" customHeight="1">
      <c r="A820" s="21"/>
      <c r="B820" s="19">
        <f>Totals!B919</f>
        <v>0</v>
      </c>
      <c r="C820" s="19">
        <f>Totals!C919</f>
        <v>0</v>
      </c>
      <c r="D820" s="19">
        <f>Totals!D920</f>
        <v>0</v>
      </c>
      <c r="E820" s="19">
        <f>Totals!E920</f>
        <v>0</v>
      </c>
      <c r="F820" s="21"/>
      <c r="G820" s="29"/>
      <c r="H820" s="18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  <c r="AE820" s="21"/>
      <c r="AF820" s="21"/>
      <c r="AG820" s="21"/>
      <c r="AH820" s="21"/>
    </row>
    <row r="821" spans="1:34" ht="12.75" customHeight="1">
      <c r="A821" s="21"/>
      <c r="B821" s="19">
        <f>Totals!B920</f>
        <v>0</v>
      </c>
      <c r="C821" s="19">
        <f>Totals!C920</f>
        <v>0</v>
      </c>
      <c r="D821" s="19">
        <f>Totals!D921</f>
        <v>0</v>
      </c>
      <c r="E821" s="19">
        <f>Totals!E921</f>
        <v>0</v>
      </c>
      <c r="F821" s="21"/>
      <c r="G821" s="29"/>
      <c r="H821" s="18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  <c r="AE821" s="21"/>
      <c r="AF821" s="21"/>
      <c r="AG821" s="21"/>
      <c r="AH821" s="21"/>
    </row>
    <row r="822" spans="1:34" ht="12.75" customHeight="1">
      <c r="A822" s="21"/>
      <c r="B822" s="19">
        <f>Totals!B921</f>
        <v>0</v>
      </c>
      <c r="C822" s="19">
        <f>Totals!C921</f>
        <v>0</v>
      </c>
      <c r="D822" s="19">
        <f>Totals!D922</f>
        <v>0</v>
      </c>
      <c r="E822" s="19">
        <f>Totals!E922</f>
        <v>0</v>
      </c>
      <c r="F822" s="21"/>
      <c r="G822" s="29"/>
      <c r="H822" s="18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  <c r="AE822" s="21"/>
      <c r="AF822" s="21"/>
      <c r="AG822" s="21"/>
      <c r="AH822" s="21"/>
    </row>
    <row r="823" spans="1:34" ht="12.75" customHeight="1">
      <c r="A823" s="21"/>
      <c r="B823" s="19">
        <f>Totals!B922</f>
        <v>0</v>
      </c>
      <c r="C823" s="19">
        <f>Totals!C922</f>
        <v>0</v>
      </c>
      <c r="D823" s="19">
        <f>Totals!D923</f>
        <v>0</v>
      </c>
      <c r="E823" s="19">
        <f>Totals!E923</f>
        <v>0</v>
      </c>
      <c r="F823" s="21"/>
      <c r="G823" s="29"/>
      <c r="H823" s="18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  <c r="AE823" s="21"/>
      <c r="AF823" s="21"/>
      <c r="AG823" s="21"/>
      <c r="AH823" s="21"/>
    </row>
    <row r="824" spans="1:34" ht="12.75" customHeight="1">
      <c r="A824" s="21"/>
      <c r="B824" s="19">
        <f>Totals!B923</f>
        <v>0</v>
      </c>
      <c r="C824" s="19">
        <f>Totals!C923</f>
        <v>0</v>
      </c>
      <c r="D824" s="19">
        <f>Totals!D924</f>
        <v>0</v>
      </c>
      <c r="E824" s="19">
        <f>Totals!E924</f>
        <v>0</v>
      </c>
      <c r="F824" s="21"/>
      <c r="G824" s="29"/>
      <c r="H824" s="18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  <c r="AE824" s="21"/>
      <c r="AF824" s="21"/>
      <c r="AG824" s="21"/>
      <c r="AH824" s="21"/>
    </row>
    <row r="825" spans="1:34" ht="12.75" customHeight="1">
      <c r="A825" s="21"/>
      <c r="B825" s="19">
        <f>Totals!B924</f>
        <v>0</v>
      </c>
      <c r="C825" s="19">
        <f>Totals!C924</f>
        <v>0</v>
      </c>
      <c r="D825" s="19">
        <f>Totals!D925</f>
        <v>0</v>
      </c>
      <c r="E825" s="19">
        <f>Totals!E925</f>
        <v>0</v>
      </c>
      <c r="F825" s="21"/>
      <c r="G825" s="29"/>
      <c r="H825" s="18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  <c r="AE825" s="21"/>
      <c r="AF825" s="21"/>
      <c r="AG825" s="21"/>
      <c r="AH825" s="21"/>
    </row>
    <row r="826" spans="1:34" ht="12.75" customHeight="1">
      <c r="A826" s="21"/>
      <c r="B826" s="19">
        <f>Totals!B925</f>
        <v>0</v>
      </c>
      <c r="C826" s="19">
        <f>Totals!C925</f>
        <v>0</v>
      </c>
      <c r="D826" s="19">
        <f>Totals!D926</f>
        <v>0</v>
      </c>
      <c r="E826" s="19">
        <f>Totals!E926</f>
        <v>0</v>
      </c>
      <c r="F826" s="21"/>
      <c r="G826" s="29"/>
      <c r="H826" s="18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  <c r="AE826" s="21"/>
      <c r="AF826" s="21"/>
      <c r="AG826" s="21"/>
      <c r="AH826" s="21"/>
    </row>
    <row r="827" spans="1:34" ht="12.75" customHeight="1">
      <c r="A827" s="21"/>
      <c r="B827" s="19">
        <f>Totals!B926</f>
        <v>0</v>
      </c>
      <c r="C827" s="19">
        <f>Totals!C926</f>
        <v>0</v>
      </c>
      <c r="D827" s="19">
        <f>Totals!D927</f>
        <v>0</v>
      </c>
      <c r="E827" s="19">
        <f>Totals!E927</f>
        <v>0</v>
      </c>
      <c r="F827" s="21"/>
      <c r="G827" s="29"/>
      <c r="H827" s="18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  <c r="AE827" s="21"/>
      <c r="AF827" s="21"/>
      <c r="AG827" s="21"/>
      <c r="AH827" s="21"/>
    </row>
    <row r="828" spans="1:34" ht="12.75" customHeight="1">
      <c r="A828" s="21"/>
      <c r="B828" s="19">
        <f>Totals!B927</f>
        <v>0</v>
      </c>
      <c r="C828" s="19">
        <f>Totals!C927</f>
        <v>0</v>
      </c>
      <c r="D828" s="19">
        <f>Totals!D928</f>
        <v>0</v>
      </c>
      <c r="E828" s="19">
        <f>Totals!E928</f>
        <v>0</v>
      </c>
      <c r="F828" s="21"/>
      <c r="G828" s="29"/>
      <c r="H828" s="18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  <c r="AE828" s="21"/>
      <c r="AF828" s="21"/>
      <c r="AG828" s="21"/>
      <c r="AH828" s="21"/>
    </row>
    <row r="829" spans="1:34" ht="12.75" customHeight="1">
      <c r="A829" s="21"/>
      <c r="B829" s="19">
        <f>Totals!B928</f>
        <v>0</v>
      </c>
      <c r="C829" s="19">
        <f>Totals!C928</f>
        <v>0</v>
      </c>
      <c r="D829" s="19">
        <f>Totals!D929</f>
        <v>0</v>
      </c>
      <c r="E829" s="19">
        <f>Totals!E929</f>
        <v>0</v>
      </c>
      <c r="F829" s="21"/>
      <c r="G829" s="29"/>
      <c r="H829" s="18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  <c r="AE829" s="21"/>
      <c r="AF829" s="21"/>
      <c r="AG829" s="21"/>
      <c r="AH829" s="21"/>
    </row>
    <row r="830" spans="1:34" ht="12.75" customHeight="1">
      <c r="A830" s="21"/>
      <c r="B830" s="19">
        <f>Totals!B929</f>
        <v>0</v>
      </c>
      <c r="C830" s="19">
        <f>Totals!C929</f>
        <v>0</v>
      </c>
      <c r="D830" s="19">
        <f>Totals!D930</f>
        <v>0</v>
      </c>
      <c r="E830" s="19">
        <f>Totals!E930</f>
        <v>0</v>
      </c>
      <c r="F830" s="21"/>
      <c r="G830" s="29"/>
      <c r="H830" s="18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  <c r="AE830" s="21"/>
      <c r="AF830" s="21"/>
      <c r="AG830" s="21"/>
      <c r="AH830" s="21"/>
    </row>
    <row r="831" spans="1:34" ht="12.75" customHeight="1">
      <c r="A831" s="21"/>
      <c r="B831" s="19">
        <f>Totals!B930</f>
        <v>0</v>
      </c>
      <c r="C831" s="19">
        <f>Totals!C930</f>
        <v>0</v>
      </c>
      <c r="D831" s="19">
        <f>Totals!D931</f>
        <v>0</v>
      </c>
      <c r="E831" s="19">
        <f>Totals!E931</f>
        <v>0</v>
      </c>
      <c r="F831" s="21"/>
      <c r="G831" s="29"/>
      <c r="H831" s="18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  <c r="AE831" s="21"/>
      <c r="AF831" s="21"/>
      <c r="AG831" s="21"/>
      <c r="AH831" s="21"/>
    </row>
    <row r="832" spans="1:34" ht="12.75" customHeight="1">
      <c r="A832" s="21"/>
      <c r="B832" s="19">
        <f>Totals!B931</f>
        <v>0</v>
      </c>
      <c r="C832" s="19">
        <f>Totals!C931</f>
        <v>0</v>
      </c>
      <c r="D832" s="19">
        <f>Totals!D932</f>
        <v>0</v>
      </c>
      <c r="E832" s="19">
        <f>Totals!E932</f>
        <v>0</v>
      </c>
      <c r="F832" s="21"/>
      <c r="G832" s="29"/>
      <c r="H832" s="18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  <c r="AE832" s="21"/>
      <c r="AF832" s="21"/>
      <c r="AG832" s="21"/>
      <c r="AH832" s="21"/>
    </row>
    <row r="833" spans="1:34" ht="12.75" customHeight="1">
      <c r="A833" s="21"/>
      <c r="B833" s="19">
        <f>Totals!B932</f>
        <v>0</v>
      </c>
      <c r="C833" s="19">
        <f>Totals!C932</f>
        <v>0</v>
      </c>
      <c r="D833" s="19">
        <f>Totals!D933</f>
        <v>0</v>
      </c>
      <c r="E833" s="19">
        <f>Totals!E933</f>
        <v>0</v>
      </c>
      <c r="F833" s="21"/>
      <c r="G833" s="29"/>
      <c r="H833" s="18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  <c r="AE833" s="21"/>
      <c r="AF833" s="21"/>
      <c r="AG833" s="21"/>
      <c r="AH833" s="21"/>
    </row>
    <row r="834" spans="1:34" ht="12.75" customHeight="1">
      <c r="A834" s="21"/>
      <c r="B834" s="19">
        <f>Totals!B933</f>
        <v>0</v>
      </c>
      <c r="C834" s="19">
        <f>Totals!C933</f>
        <v>0</v>
      </c>
      <c r="D834" s="19">
        <f>Totals!D934</f>
        <v>0</v>
      </c>
      <c r="E834" s="19">
        <f>Totals!E934</f>
        <v>0</v>
      </c>
      <c r="F834" s="21"/>
      <c r="G834" s="29"/>
      <c r="H834" s="18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  <c r="AE834" s="21"/>
      <c r="AF834" s="21"/>
      <c r="AG834" s="21"/>
      <c r="AH834" s="21"/>
    </row>
    <row r="835" spans="1:34" ht="12.75" customHeight="1">
      <c r="A835" s="21"/>
      <c r="B835" s="19">
        <f>Totals!B934</f>
        <v>0</v>
      </c>
      <c r="C835" s="19">
        <f>Totals!C934</f>
        <v>0</v>
      </c>
      <c r="D835" s="19">
        <f>Totals!D935</f>
        <v>0</v>
      </c>
      <c r="E835" s="19">
        <f>Totals!E935</f>
        <v>0</v>
      </c>
      <c r="F835" s="21"/>
      <c r="G835" s="29"/>
      <c r="H835" s="18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  <c r="AE835" s="21"/>
      <c r="AF835" s="21"/>
      <c r="AG835" s="21"/>
      <c r="AH835" s="21"/>
    </row>
    <row r="836" spans="1:34" ht="12.75" customHeight="1">
      <c r="A836" s="21"/>
      <c r="B836" s="19">
        <f>Totals!B935</f>
        <v>0</v>
      </c>
      <c r="C836" s="19">
        <f>Totals!C935</f>
        <v>0</v>
      </c>
      <c r="D836" s="19">
        <f>Totals!D936</f>
        <v>0</v>
      </c>
      <c r="E836" s="19">
        <f>Totals!E936</f>
        <v>0</v>
      </c>
      <c r="F836" s="21"/>
      <c r="G836" s="29"/>
      <c r="H836" s="18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  <c r="AE836" s="21"/>
      <c r="AF836" s="21"/>
      <c r="AG836" s="21"/>
      <c r="AH836" s="21"/>
    </row>
    <row r="837" spans="1:34" ht="12.75" customHeight="1">
      <c r="A837" s="21"/>
      <c r="B837" s="19">
        <f>Totals!B936</f>
        <v>0</v>
      </c>
      <c r="C837" s="19">
        <f>Totals!C936</f>
        <v>0</v>
      </c>
      <c r="D837" s="19">
        <f>Totals!D937</f>
        <v>0</v>
      </c>
      <c r="E837" s="19">
        <f>Totals!E937</f>
        <v>0</v>
      </c>
      <c r="F837" s="21"/>
      <c r="G837" s="29"/>
      <c r="H837" s="18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  <c r="AE837" s="21"/>
      <c r="AF837" s="21"/>
      <c r="AG837" s="21"/>
      <c r="AH837" s="21"/>
    </row>
    <row r="838" spans="1:34" ht="12.75" customHeight="1">
      <c r="A838" s="21"/>
      <c r="B838" s="19">
        <f>Totals!B937</f>
        <v>0</v>
      </c>
      <c r="C838" s="19">
        <f>Totals!C937</f>
        <v>0</v>
      </c>
      <c r="D838" s="19">
        <f>Totals!D938</f>
        <v>0</v>
      </c>
      <c r="E838" s="19">
        <f>Totals!E938</f>
        <v>0</v>
      </c>
      <c r="F838" s="21"/>
      <c r="G838" s="29"/>
      <c r="H838" s="18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  <c r="AE838" s="21"/>
      <c r="AF838" s="21"/>
      <c r="AG838" s="21"/>
      <c r="AH838" s="21"/>
    </row>
    <row r="839" spans="1:34" ht="12.75" customHeight="1">
      <c r="A839" s="21"/>
      <c r="B839" s="19">
        <f>Totals!B938</f>
        <v>0</v>
      </c>
      <c r="C839" s="19">
        <f>Totals!C938</f>
        <v>0</v>
      </c>
      <c r="D839" s="19">
        <f>Totals!D939</f>
        <v>0</v>
      </c>
      <c r="E839" s="19">
        <f>Totals!E939</f>
        <v>0</v>
      </c>
      <c r="F839" s="21"/>
      <c r="G839" s="29"/>
      <c r="H839" s="18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  <c r="AE839" s="21"/>
      <c r="AF839" s="21"/>
      <c r="AG839" s="21"/>
      <c r="AH839" s="21"/>
    </row>
    <row r="840" spans="1:34" ht="12.75" customHeight="1">
      <c r="A840" s="21"/>
      <c r="B840" s="19">
        <f>Totals!B939</f>
        <v>0</v>
      </c>
      <c r="C840" s="19">
        <f>Totals!C939</f>
        <v>0</v>
      </c>
      <c r="D840" s="19">
        <f>Totals!D940</f>
        <v>0</v>
      </c>
      <c r="E840" s="19">
        <f>Totals!E940</f>
        <v>0</v>
      </c>
      <c r="F840" s="21"/>
      <c r="G840" s="29"/>
      <c r="H840" s="18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  <c r="AE840" s="21"/>
      <c r="AF840" s="21"/>
      <c r="AG840" s="21"/>
      <c r="AH840" s="21"/>
    </row>
    <row r="841" spans="1:34" ht="12.75" customHeight="1">
      <c r="A841" s="21"/>
      <c r="B841" s="19">
        <f>Totals!B940</f>
        <v>0</v>
      </c>
      <c r="C841" s="19">
        <f>Totals!C940</f>
        <v>0</v>
      </c>
      <c r="D841" s="19">
        <f>Totals!D941</f>
        <v>0</v>
      </c>
      <c r="E841" s="19">
        <f>Totals!E941</f>
        <v>0</v>
      </c>
      <c r="F841" s="21"/>
      <c r="G841" s="29"/>
      <c r="H841" s="18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  <c r="AE841" s="21"/>
      <c r="AF841" s="21"/>
      <c r="AG841" s="21"/>
      <c r="AH841" s="21"/>
    </row>
    <row r="842" spans="1:34" ht="12.75" customHeight="1">
      <c r="A842" s="21"/>
      <c r="B842" s="19">
        <f>Totals!B941</f>
        <v>0</v>
      </c>
      <c r="C842" s="19">
        <f>Totals!C941</f>
        <v>0</v>
      </c>
      <c r="D842" s="19">
        <f>Totals!D942</f>
        <v>0</v>
      </c>
      <c r="E842" s="19">
        <f>Totals!E942</f>
        <v>0</v>
      </c>
      <c r="F842" s="21"/>
      <c r="G842" s="29"/>
      <c r="H842" s="18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  <c r="AE842" s="21"/>
      <c r="AF842" s="21"/>
      <c r="AG842" s="21"/>
      <c r="AH842" s="21"/>
    </row>
    <row r="843" spans="1:34" ht="12.75" customHeight="1">
      <c r="A843" s="21"/>
      <c r="B843" s="19">
        <f>Totals!B942</f>
        <v>0</v>
      </c>
      <c r="C843" s="19">
        <f>Totals!C942</f>
        <v>0</v>
      </c>
      <c r="D843" s="19">
        <f>Totals!D943</f>
        <v>0</v>
      </c>
      <c r="E843" s="19">
        <f>Totals!E943</f>
        <v>0</v>
      </c>
      <c r="F843" s="21"/>
      <c r="G843" s="29"/>
      <c r="H843" s="18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  <c r="AE843" s="21"/>
      <c r="AF843" s="21"/>
      <c r="AG843" s="21"/>
      <c r="AH843" s="21"/>
    </row>
    <row r="844" spans="1:34" ht="12.75" customHeight="1">
      <c r="A844" s="21"/>
      <c r="B844" s="19">
        <f>Totals!B943</f>
        <v>0</v>
      </c>
      <c r="C844" s="19">
        <f>Totals!C943</f>
        <v>0</v>
      </c>
      <c r="D844" s="19">
        <f>Totals!D944</f>
        <v>0</v>
      </c>
      <c r="E844" s="19">
        <f>Totals!E944</f>
        <v>0</v>
      </c>
      <c r="F844" s="21"/>
      <c r="G844" s="29"/>
      <c r="H844" s="18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  <c r="AE844" s="21"/>
      <c r="AF844" s="21"/>
      <c r="AG844" s="21"/>
      <c r="AH844" s="21"/>
    </row>
    <row r="845" spans="1:34" ht="12.75" customHeight="1">
      <c r="A845" s="21"/>
      <c r="B845" s="19">
        <f>Totals!B944</f>
        <v>0</v>
      </c>
      <c r="C845" s="19">
        <f>Totals!C944</f>
        <v>0</v>
      </c>
      <c r="D845" s="19">
        <f>Totals!D945</f>
        <v>0</v>
      </c>
      <c r="E845" s="19">
        <f>Totals!E945</f>
        <v>0</v>
      </c>
      <c r="F845" s="21"/>
      <c r="G845" s="29"/>
      <c r="H845" s="18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  <c r="AE845" s="21"/>
      <c r="AF845" s="21"/>
      <c r="AG845" s="21"/>
      <c r="AH845" s="21"/>
    </row>
    <row r="846" spans="1:34" ht="12.75" customHeight="1">
      <c r="A846" s="21"/>
      <c r="B846" s="19">
        <f>Totals!B945</f>
        <v>0</v>
      </c>
      <c r="C846" s="19">
        <f>Totals!C945</f>
        <v>0</v>
      </c>
      <c r="D846" s="19">
        <f>Totals!D946</f>
        <v>0</v>
      </c>
      <c r="E846" s="19">
        <f>Totals!E946</f>
        <v>0</v>
      </c>
      <c r="F846" s="21"/>
      <c r="G846" s="29"/>
      <c r="H846" s="18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  <c r="AE846" s="21"/>
      <c r="AF846" s="21"/>
      <c r="AG846" s="21"/>
      <c r="AH846" s="21"/>
    </row>
    <row r="847" spans="1:34" ht="12.75" customHeight="1">
      <c r="A847" s="21"/>
      <c r="B847" s="19">
        <f>Totals!B946</f>
        <v>0</v>
      </c>
      <c r="C847" s="19">
        <f>Totals!C946</f>
        <v>0</v>
      </c>
      <c r="D847" s="19">
        <f>Totals!D947</f>
        <v>0</v>
      </c>
      <c r="E847" s="19">
        <f>Totals!E947</f>
        <v>0</v>
      </c>
      <c r="F847" s="21"/>
      <c r="G847" s="29"/>
      <c r="H847" s="18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  <c r="AE847" s="21"/>
      <c r="AF847" s="21"/>
      <c r="AG847" s="21"/>
      <c r="AH847" s="21"/>
    </row>
    <row r="848" spans="1:34" ht="12.75" customHeight="1">
      <c r="A848" s="21"/>
      <c r="B848" s="19">
        <f>Totals!B947</f>
        <v>0</v>
      </c>
      <c r="C848" s="19">
        <f>Totals!C947</f>
        <v>0</v>
      </c>
      <c r="D848" s="19">
        <f>Totals!D948</f>
        <v>0</v>
      </c>
      <c r="E848" s="19">
        <f>Totals!E948</f>
        <v>0</v>
      </c>
      <c r="F848" s="21"/>
      <c r="G848" s="29"/>
      <c r="H848" s="18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  <c r="AE848" s="21"/>
      <c r="AF848" s="21"/>
      <c r="AG848" s="21"/>
      <c r="AH848" s="21"/>
    </row>
    <row r="849" spans="1:34" ht="12.75" customHeight="1">
      <c r="A849" s="21"/>
      <c r="B849" s="19">
        <f>Totals!B948</f>
        <v>0</v>
      </c>
      <c r="C849" s="19">
        <f>Totals!C948</f>
        <v>0</v>
      </c>
      <c r="D849" s="19">
        <f>Totals!D949</f>
        <v>0</v>
      </c>
      <c r="E849" s="19">
        <f>Totals!E949</f>
        <v>0</v>
      </c>
      <c r="F849" s="21"/>
      <c r="G849" s="29"/>
      <c r="H849" s="18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  <c r="AE849" s="21"/>
      <c r="AF849" s="21"/>
      <c r="AG849" s="21"/>
      <c r="AH849" s="21"/>
    </row>
    <row r="850" spans="1:34" ht="12.75" customHeight="1">
      <c r="A850" s="21"/>
      <c r="B850" s="19">
        <f>Totals!B949</f>
        <v>0</v>
      </c>
      <c r="C850" s="19">
        <f>Totals!C949</f>
        <v>0</v>
      </c>
      <c r="D850" s="19">
        <f>Totals!D950</f>
        <v>0</v>
      </c>
      <c r="E850" s="19">
        <f>Totals!E950</f>
        <v>0</v>
      </c>
      <c r="F850" s="21"/>
      <c r="G850" s="29"/>
      <c r="H850" s="18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  <c r="AE850" s="21"/>
      <c r="AF850" s="21"/>
      <c r="AG850" s="21"/>
      <c r="AH850" s="21"/>
    </row>
    <row r="851" spans="1:34" ht="12.75" customHeight="1">
      <c r="A851" s="21"/>
      <c r="B851" s="19">
        <f>Totals!B950</f>
        <v>0</v>
      </c>
      <c r="C851" s="19">
        <f>Totals!C950</f>
        <v>0</v>
      </c>
      <c r="D851" s="19">
        <f>Totals!D951</f>
        <v>0</v>
      </c>
      <c r="E851" s="19">
        <f>Totals!E951</f>
        <v>0</v>
      </c>
      <c r="F851" s="21"/>
      <c r="G851" s="29"/>
      <c r="H851" s="18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  <c r="AE851" s="21"/>
      <c r="AF851" s="21"/>
      <c r="AG851" s="21"/>
      <c r="AH851" s="21"/>
    </row>
    <row r="852" spans="1:34" ht="12.75" customHeight="1">
      <c r="A852" s="21"/>
      <c r="B852" s="19">
        <f>Totals!B951</f>
        <v>0</v>
      </c>
      <c r="C852" s="19">
        <f>Totals!C951</f>
        <v>0</v>
      </c>
      <c r="D852" s="19">
        <f>Totals!D952</f>
        <v>0</v>
      </c>
      <c r="E852" s="19">
        <f>Totals!E952</f>
        <v>0</v>
      </c>
      <c r="F852" s="21"/>
      <c r="G852" s="29"/>
      <c r="H852" s="18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  <c r="AE852" s="21"/>
      <c r="AF852" s="21"/>
      <c r="AG852" s="21"/>
      <c r="AH852" s="21"/>
    </row>
    <row r="853" spans="1:34" ht="12.75" customHeight="1">
      <c r="A853" s="21"/>
      <c r="B853" s="19">
        <f>Totals!B952</f>
        <v>0</v>
      </c>
      <c r="C853" s="19">
        <f>Totals!C952</f>
        <v>0</v>
      </c>
      <c r="D853" s="19">
        <f>Totals!D953</f>
        <v>0</v>
      </c>
      <c r="E853" s="19">
        <f>Totals!E953</f>
        <v>0</v>
      </c>
      <c r="F853" s="21"/>
      <c r="G853" s="29"/>
      <c r="H853" s="18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  <c r="AE853" s="21"/>
      <c r="AF853" s="21"/>
      <c r="AG853" s="21"/>
      <c r="AH853" s="21"/>
    </row>
    <row r="854" spans="1:34" ht="12.75" customHeight="1">
      <c r="A854" s="21"/>
      <c r="B854" s="19">
        <f>Totals!B953</f>
        <v>0</v>
      </c>
      <c r="C854" s="19">
        <f>Totals!C953</f>
        <v>0</v>
      </c>
      <c r="D854" s="19">
        <f>Totals!D954</f>
        <v>0</v>
      </c>
      <c r="E854" s="19">
        <f>Totals!E954</f>
        <v>0</v>
      </c>
      <c r="F854" s="21"/>
      <c r="G854" s="29"/>
      <c r="H854" s="18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  <c r="AE854" s="21"/>
      <c r="AF854" s="21"/>
      <c r="AG854" s="21"/>
      <c r="AH854" s="21"/>
    </row>
    <row r="855" spans="1:34" ht="12.75" customHeight="1">
      <c r="A855" s="21"/>
      <c r="B855" s="19">
        <f>Totals!B954</f>
        <v>0</v>
      </c>
      <c r="C855" s="19">
        <f>Totals!C954</f>
        <v>0</v>
      </c>
      <c r="D855" s="19">
        <f>Totals!D955</f>
        <v>0</v>
      </c>
      <c r="E855" s="19">
        <f>Totals!E955</f>
        <v>0</v>
      </c>
      <c r="F855" s="21"/>
      <c r="G855" s="29"/>
      <c r="H855" s="18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  <c r="AE855" s="21"/>
      <c r="AF855" s="21"/>
      <c r="AG855" s="21"/>
      <c r="AH855" s="21"/>
    </row>
    <row r="856" spans="1:34" ht="12.75" customHeight="1">
      <c r="A856" s="21"/>
      <c r="B856" s="19">
        <f>Totals!B955</f>
        <v>0</v>
      </c>
      <c r="C856" s="19">
        <f>Totals!C955</f>
        <v>0</v>
      </c>
      <c r="D856" s="19">
        <f>Totals!D956</f>
        <v>0</v>
      </c>
      <c r="E856" s="19">
        <f>Totals!E956</f>
        <v>0</v>
      </c>
      <c r="F856" s="21"/>
      <c r="G856" s="29"/>
      <c r="H856" s="18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  <c r="AE856" s="21"/>
      <c r="AF856" s="21"/>
      <c r="AG856" s="21"/>
      <c r="AH856" s="21"/>
    </row>
    <row r="857" spans="1:34" ht="12.75" customHeight="1">
      <c r="A857" s="21"/>
      <c r="B857" s="19">
        <f>Totals!B956</f>
        <v>0</v>
      </c>
      <c r="C857" s="19">
        <f>Totals!C956</f>
        <v>0</v>
      </c>
      <c r="D857" s="19">
        <f>Totals!D957</f>
        <v>0</v>
      </c>
      <c r="E857" s="19">
        <f>Totals!E957</f>
        <v>0</v>
      </c>
      <c r="F857" s="21"/>
      <c r="G857" s="29"/>
      <c r="H857" s="18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  <c r="AE857" s="21"/>
      <c r="AF857" s="21"/>
      <c r="AG857" s="21"/>
      <c r="AH857" s="21"/>
    </row>
    <row r="858" spans="1:34" ht="12.75" customHeight="1">
      <c r="A858" s="21"/>
      <c r="B858" s="19">
        <f>Totals!B957</f>
        <v>0</v>
      </c>
      <c r="C858" s="19">
        <f>Totals!C957</f>
        <v>0</v>
      </c>
      <c r="D858" s="19">
        <f>Totals!D958</f>
        <v>0</v>
      </c>
      <c r="E858" s="19">
        <f>Totals!E958</f>
        <v>0</v>
      </c>
      <c r="F858" s="21"/>
      <c r="G858" s="29"/>
      <c r="H858" s="18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  <c r="AE858" s="21"/>
      <c r="AF858" s="21"/>
      <c r="AG858" s="21"/>
      <c r="AH858" s="21"/>
    </row>
    <row r="859" spans="1:34" ht="12.75" customHeight="1">
      <c r="A859" s="21"/>
      <c r="B859" s="19">
        <f>Totals!B958</f>
        <v>0</v>
      </c>
      <c r="C859" s="19">
        <f>Totals!C958</f>
        <v>0</v>
      </c>
      <c r="D859" s="19">
        <f>Totals!D959</f>
        <v>0</v>
      </c>
      <c r="E859" s="19">
        <f>Totals!E959</f>
        <v>0</v>
      </c>
      <c r="F859" s="21"/>
      <c r="G859" s="29"/>
      <c r="H859" s="18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  <c r="AE859" s="21"/>
      <c r="AF859" s="21"/>
      <c r="AG859" s="21"/>
      <c r="AH859" s="21"/>
    </row>
    <row r="860" spans="1:34" ht="12.75" customHeight="1">
      <c r="A860" s="21"/>
      <c r="B860" s="19">
        <f>Totals!B959</f>
        <v>0</v>
      </c>
      <c r="C860" s="19">
        <f>Totals!C959</f>
        <v>0</v>
      </c>
      <c r="D860" s="19">
        <f>Totals!D960</f>
        <v>0</v>
      </c>
      <c r="E860" s="19">
        <f>Totals!E960</f>
        <v>0</v>
      </c>
      <c r="F860" s="21"/>
      <c r="G860" s="29"/>
      <c r="H860" s="18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  <c r="AE860" s="21"/>
      <c r="AF860" s="21"/>
      <c r="AG860" s="21"/>
      <c r="AH860" s="21"/>
    </row>
    <row r="861" spans="1:34" ht="12.75" customHeight="1">
      <c r="A861" s="21"/>
      <c r="B861" s="19">
        <f>Totals!B960</f>
        <v>0</v>
      </c>
      <c r="C861" s="19">
        <f>Totals!C960</f>
        <v>0</v>
      </c>
      <c r="D861" s="19">
        <f>Totals!D961</f>
        <v>0</v>
      </c>
      <c r="E861" s="19">
        <f>Totals!E961</f>
        <v>0</v>
      </c>
      <c r="F861" s="21"/>
      <c r="G861" s="29"/>
      <c r="H861" s="18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  <c r="AE861" s="21"/>
      <c r="AF861" s="21"/>
      <c r="AG861" s="21"/>
      <c r="AH861" s="21"/>
    </row>
    <row r="862" spans="1:34" ht="12.75" customHeight="1">
      <c r="A862" s="21"/>
      <c r="B862" s="19">
        <f>Totals!B961</f>
        <v>0</v>
      </c>
      <c r="C862" s="19">
        <f>Totals!C961</f>
        <v>0</v>
      </c>
      <c r="D862" s="19">
        <f>Totals!D962</f>
        <v>0</v>
      </c>
      <c r="E862" s="19">
        <f>Totals!E962</f>
        <v>0</v>
      </c>
      <c r="F862" s="21"/>
      <c r="G862" s="29"/>
      <c r="H862" s="18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  <c r="AE862" s="21"/>
      <c r="AF862" s="21"/>
      <c r="AG862" s="21"/>
      <c r="AH862" s="21"/>
    </row>
    <row r="863" spans="1:34" ht="12.75" customHeight="1">
      <c r="A863" s="21"/>
      <c r="B863" s="19">
        <f>Totals!B962</f>
        <v>0</v>
      </c>
      <c r="C863" s="19">
        <f>Totals!C962</f>
        <v>0</v>
      </c>
      <c r="D863" s="19">
        <f>Totals!D963</f>
        <v>0</v>
      </c>
      <c r="E863" s="19">
        <f>Totals!E963</f>
        <v>0</v>
      </c>
      <c r="F863" s="21"/>
      <c r="G863" s="29"/>
      <c r="H863" s="18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  <c r="AE863" s="21"/>
      <c r="AF863" s="21"/>
      <c r="AG863" s="21"/>
      <c r="AH863" s="21"/>
    </row>
    <row r="864" spans="1:34" ht="12.75" customHeight="1">
      <c r="A864" s="21"/>
      <c r="B864" s="19">
        <f>Totals!B963</f>
        <v>0</v>
      </c>
      <c r="C864" s="19">
        <f>Totals!C963</f>
        <v>0</v>
      </c>
      <c r="D864" s="19">
        <f>Totals!D964</f>
        <v>0</v>
      </c>
      <c r="E864" s="19">
        <f>Totals!E964</f>
        <v>0</v>
      </c>
      <c r="F864" s="21"/>
      <c r="G864" s="29"/>
      <c r="H864" s="18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  <c r="AE864" s="21"/>
      <c r="AF864" s="21"/>
      <c r="AG864" s="21"/>
      <c r="AH864" s="21"/>
    </row>
    <row r="865" spans="1:34" ht="12.75" customHeight="1">
      <c r="A865" s="21"/>
      <c r="B865" s="19">
        <f>Totals!B964</f>
        <v>0</v>
      </c>
      <c r="C865" s="19">
        <f>Totals!C964</f>
        <v>0</v>
      </c>
      <c r="D865" s="19">
        <f>Totals!D965</f>
        <v>0</v>
      </c>
      <c r="E865" s="19">
        <f>Totals!E965</f>
        <v>0</v>
      </c>
      <c r="F865" s="21"/>
      <c r="G865" s="29"/>
      <c r="H865" s="18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  <c r="AE865" s="21"/>
      <c r="AF865" s="21"/>
      <c r="AG865" s="21"/>
      <c r="AH865" s="21"/>
    </row>
    <row r="866" spans="1:34" ht="12.75" customHeight="1">
      <c r="A866" s="21"/>
      <c r="B866" s="19">
        <f>Totals!B965</f>
        <v>0</v>
      </c>
      <c r="C866" s="19">
        <f>Totals!C965</f>
        <v>0</v>
      </c>
      <c r="D866" s="19">
        <f>Totals!D966</f>
        <v>0</v>
      </c>
      <c r="E866" s="19">
        <f>Totals!E966</f>
        <v>0</v>
      </c>
      <c r="F866" s="21"/>
      <c r="G866" s="29"/>
      <c r="H866" s="18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  <c r="AE866" s="21"/>
      <c r="AF866" s="21"/>
      <c r="AG866" s="21"/>
      <c r="AH866" s="21"/>
    </row>
    <row r="867" spans="1:34" ht="12.75" customHeight="1">
      <c r="A867" s="21"/>
      <c r="B867" s="19">
        <f>Totals!B966</f>
        <v>0</v>
      </c>
      <c r="C867" s="19">
        <f>Totals!C966</f>
        <v>0</v>
      </c>
      <c r="D867" s="19">
        <f>Totals!D967</f>
        <v>0</v>
      </c>
      <c r="E867" s="19">
        <f>Totals!E967</f>
        <v>0</v>
      </c>
      <c r="F867" s="21"/>
      <c r="G867" s="29"/>
      <c r="H867" s="18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  <c r="AE867" s="21"/>
      <c r="AF867" s="21"/>
      <c r="AG867" s="21"/>
      <c r="AH867" s="21"/>
    </row>
    <row r="868" spans="1:34" ht="12.75" customHeight="1">
      <c r="A868" s="21"/>
      <c r="B868" s="19">
        <f>Totals!B967</f>
        <v>0</v>
      </c>
      <c r="C868" s="19">
        <f>Totals!C967</f>
        <v>0</v>
      </c>
      <c r="D868" s="19">
        <f>Totals!D968</f>
        <v>0</v>
      </c>
      <c r="E868" s="19">
        <f>Totals!E968</f>
        <v>0</v>
      </c>
      <c r="F868" s="21"/>
      <c r="G868" s="29"/>
      <c r="H868" s="18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  <c r="AE868" s="21"/>
      <c r="AF868" s="21"/>
      <c r="AG868" s="21"/>
      <c r="AH868" s="21"/>
    </row>
    <row r="869" spans="1:34" ht="12.75" customHeight="1">
      <c r="A869" s="21"/>
      <c r="B869" s="19">
        <f>Totals!B968</f>
        <v>0</v>
      </c>
      <c r="C869" s="19">
        <f>Totals!C968</f>
        <v>0</v>
      </c>
      <c r="D869" s="19">
        <f>Totals!D969</f>
        <v>0</v>
      </c>
      <c r="E869" s="19">
        <f>Totals!E969</f>
        <v>0</v>
      </c>
      <c r="F869" s="21"/>
      <c r="G869" s="29"/>
      <c r="H869" s="18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  <c r="AE869" s="21"/>
      <c r="AF869" s="21"/>
      <c r="AG869" s="21"/>
      <c r="AH869" s="21"/>
    </row>
    <row r="870" spans="1:34" ht="12.75" customHeight="1">
      <c r="A870" s="21"/>
      <c r="B870" s="19">
        <f>Totals!B969</f>
        <v>0</v>
      </c>
      <c r="C870" s="19">
        <f>Totals!C969</f>
        <v>0</v>
      </c>
      <c r="D870" s="19">
        <f>Totals!D970</f>
        <v>0</v>
      </c>
      <c r="E870" s="19">
        <f>Totals!E970</f>
        <v>0</v>
      </c>
      <c r="F870" s="21"/>
      <c r="G870" s="29"/>
      <c r="H870" s="18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  <c r="AE870" s="21"/>
      <c r="AF870" s="21"/>
      <c r="AG870" s="21"/>
      <c r="AH870" s="21"/>
    </row>
    <row r="871" spans="1:34" ht="12.75" customHeight="1">
      <c r="A871" s="21"/>
      <c r="B871" s="19">
        <f>Totals!B970</f>
        <v>0</v>
      </c>
      <c r="C871" s="19">
        <f>Totals!C970</f>
        <v>0</v>
      </c>
      <c r="D871" s="19">
        <f>Totals!D971</f>
        <v>0</v>
      </c>
      <c r="E871" s="19">
        <f>Totals!E971</f>
        <v>0</v>
      </c>
      <c r="F871" s="21"/>
      <c r="G871" s="29"/>
      <c r="H871" s="18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  <c r="AE871" s="21"/>
      <c r="AF871" s="21"/>
      <c r="AG871" s="21"/>
      <c r="AH871" s="21"/>
    </row>
    <row r="872" spans="1:34" ht="12.75" customHeight="1">
      <c r="A872" s="21"/>
      <c r="B872" s="19">
        <f>Totals!B971</f>
        <v>0</v>
      </c>
      <c r="C872" s="19">
        <f>Totals!C971</f>
        <v>0</v>
      </c>
      <c r="D872" s="19">
        <f>Totals!D972</f>
        <v>0</v>
      </c>
      <c r="E872" s="19">
        <f>Totals!E972</f>
        <v>0</v>
      </c>
      <c r="F872" s="21"/>
      <c r="G872" s="29"/>
      <c r="H872" s="18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  <c r="AE872" s="21"/>
      <c r="AF872" s="21"/>
      <c r="AG872" s="21"/>
      <c r="AH872" s="21"/>
    </row>
    <row r="873" spans="1:34" ht="12.75" customHeight="1">
      <c r="A873" s="21"/>
      <c r="B873" s="19">
        <f>Totals!B972</f>
        <v>0</v>
      </c>
      <c r="C873" s="19">
        <f>Totals!C972</f>
        <v>0</v>
      </c>
      <c r="D873" s="19">
        <f>Totals!D973</f>
        <v>0</v>
      </c>
      <c r="E873" s="19">
        <f>Totals!E973</f>
        <v>0</v>
      </c>
      <c r="F873" s="21"/>
      <c r="G873" s="29"/>
      <c r="H873" s="18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  <c r="AE873" s="21"/>
      <c r="AF873" s="21"/>
      <c r="AG873" s="21"/>
      <c r="AH873" s="21"/>
    </row>
    <row r="874" spans="1:34" ht="12.75" customHeight="1">
      <c r="A874" s="21"/>
      <c r="B874" s="19">
        <f>Totals!B973</f>
        <v>0</v>
      </c>
      <c r="C874" s="19">
        <f>Totals!C973</f>
        <v>0</v>
      </c>
      <c r="D874" s="19">
        <f>Totals!D974</f>
        <v>0</v>
      </c>
      <c r="E874" s="19">
        <f>Totals!E974</f>
        <v>0</v>
      </c>
      <c r="F874" s="21"/>
      <c r="G874" s="29"/>
      <c r="H874" s="18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  <c r="AE874" s="21"/>
      <c r="AF874" s="21"/>
      <c r="AG874" s="21"/>
      <c r="AH874" s="21"/>
    </row>
    <row r="875" spans="1:34" ht="12.75" customHeight="1">
      <c r="A875" s="21"/>
      <c r="B875" s="19">
        <f>Totals!B974</f>
        <v>0</v>
      </c>
      <c r="C875" s="19">
        <f>Totals!C974</f>
        <v>0</v>
      </c>
      <c r="D875" s="19">
        <f>Totals!D975</f>
        <v>0</v>
      </c>
      <c r="E875" s="19">
        <f>Totals!E975</f>
        <v>0</v>
      </c>
      <c r="F875" s="21"/>
      <c r="G875" s="29"/>
      <c r="H875" s="18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  <c r="AE875" s="21"/>
      <c r="AF875" s="21"/>
      <c r="AG875" s="21"/>
      <c r="AH875" s="21"/>
    </row>
    <row r="876" spans="1:34" ht="12.75" customHeight="1">
      <c r="A876" s="21"/>
      <c r="B876" s="19">
        <f>Totals!B975</f>
        <v>0</v>
      </c>
      <c r="C876" s="19">
        <f>Totals!C975</f>
        <v>0</v>
      </c>
      <c r="D876" s="19">
        <f>Totals!D976</f>
        <v>0</v>
      </c>
      <c r="E876" s="19">
        <f>Totals!E976</f>
        <v>0</v>
      </c>
      <c r="F876" s="21"/>
      <c r="G876" s="29"/>
      <c r="H876" s="18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  <c r="AE876" s="21"/>
      <c r="AF876" s="21"/>
      <c r="AG876" s="21"/>
      <c r="AH876" s="21"/>
    </row>
    <row r="877" spans="1:34" ht="12.75" customHeight="1">
      <c r="A877" s="21"/>
      <c r="B877" s="19">
        <f>Totals!B976</f>
        <v>0</v>
      </c>
      <c r="C877" s="19">
        <f>Totals!C976</f>
        <v>0</v>
      </c>
      <c r="D877" s="19">
        <f>Totals!D977</f>
        <v>0</v>
      </c>
      <c r="E877" s="19">
        <f>Totals!E977</f>
        <v>0</v>
      </c>
      <c r="F877" s="21"/>
      <c r="G877" s="29"/>
      <c r="H877" s="18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  <c r="AE877" s="21"/>
      <c r="AF877" s="21"/>
      <c r="AG877" s="21"/>
      <c r="AH877" s="21"/>
    </row>
    <row r="878" spans="1:34" ht="12.75" customHeight="1">
      <c r="A878" s="21"/>
      <c r="B878" s="19">
        <f>Totals!B977</f>
        <v>0</v>
      </c>
      <c r="C878" s="19">
        <f>Totals!C977</f>
        <v>0</v>
      </c>
      <c r="D878" s="19">
        <f>Totals!D978</f>
        <v>0</v>
      </c>
      <c r="E878" s="19">
        <f>Totals!E981</f>
        <v>0</v>
      </c>
      <c r="F878" s="21"/>
      <c r="G878" s="29"/>
      <c r="H878" s="18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  <c r="AE878" s="21"/>
      <c r="AF878" s="21"/>
      <c r="AG878" s="21"/>
      <c r="AH878" s="21"/>
    </row>
    <row r="879" spans="1:34" ht="15" customHeight="1">
      <c r="B879" s="19">
        <f>Totals!B978</f>
        <v>0</v>
      </c>
      <c r="C879" s="19">
        <f>Totals!C981</f>
        <v>0</v>
      </c>
    </row>
  </sheetData>
  <sortState xmlns:xlrd2="http://schemas.microsoft.com/office/spreadsheetml/2017/richdata2" ref="A96:AG102">
    <sortCondition descending="1" ref="AG96:AG102"/>
  </sortState>
  <pageMargins left="0.78749999999999998" right="0.78749999999999998" top="1.05277777777778" bottom="1.05277777777778" header="0" footer="0"/>
  <pageSetup orientation="portrait" r:id="rId1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84"/>
  <sheetViews>
    <sheetView tabSelected="1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J1" sqref="J1"/>
    </sheetView>
  </sheetViews>
  <sheetFormatPr defaultColWidth="12.59765625" defaultRowHeight="15" customHeight="1"/>
  <cols>
    <col min="1" max="1" width="6.73046875" customWidth="1"/>
    <col min="2" max="2" width="11.3984375" customWidth="1"/>
    <col min="3" max="3" width="13.1328125" customWidth="1"/>
    <col min="4" max="4" width="9" customWidth="1"/>
    <col min="5" max="5" width="8.86328125" customWidth="1"/>
    <col min="6" max="8" width="11.59765625" customWidth="1"/>
  </cols>
  <sheetData>
    <row r="1" spans="1:9" ht="12.75" customHeight="1">
      <c r="A1" s="1" t="str">
        <f>IFERROR(VLOOKUP(AutoX!$A$1:$A$815, AutoX!$A$1:$B$815, 1, FALSE), "")</f>
        <v>CLASS</v>
      </c>
      <c r="B1" s="1" t="str">
        <f>IFERROR(VLOOKUP(AutoX!$B$1:$B$816, AutoX!$B$1:$B$816, 1, FALSE), "")</f>
        <v>FIRST NAME</v>
      </c>
      <c r="C1" s="1" t="str">
        <f>IFERROR(VLOOKUP(AutoX!$C$1:$C$816, AutoX!$C$1:$C$816, 1, FALSE), "")</f>
        <v>LAST NAME</v>
      </c>
      <c r="D1" s="1" t="str">
        <f>IFERROR(VLOOKUP(AutoX!$D1:$D$815, AutoX!$D$1:$D$815, 1, FALSE), "")</f>
        <v>CAR #</v>
      </c>
      <c r="E1" s="2" t="s">
        <v>4</v>
      </c>
      <c r="F1" s="2" t="s">
        <v>7</v>
      </c>
      <c r="G1" s="2" t="s">
        <v>140</v>
      </c>
      <c r="H1" s="2" t="s">
        <v>141</v>
      </c>
      <c r="I1" s="74" t="s">
        <v>175</v>
      </c>
    </row>
    <row r="2" spans="1:9" ht="12.75" customHeight="1">
      <c r="A2" s="75" t="str">
        <f>IFERROR(VLOOKUP(AutoX!$A$1:$A$815, AutoX!$A$1:$B$815, 1, FALSE), "")</f>
        <v>C1</v>
      </c>
      <c r="B2" s="75" t="str">
        <f>IFERROR(VLOOKUP(AutoX!$B$1:$B$816, AutoX!$B$1:$B$816, 1, FALSE), "")</f>
        <v>Dan</v>
      </c>
      <c r="C2" s="75" t="str">
        <f>IFERROR(VLOOKUP(AutoX!$C$1:$C$816, AutoX!$C$1:$C$816, 1, FALSE), "")</f>
        <v>Car</v>
      </c>
      <c r="D2" s="75">
        <f>IFERROR(VLOOKUP(AutoX!$D$2:$D$815, AutoX!$D$1:$D$815, 1, FALSE), "")</f>
        <v>45</v>
      </c>
      <c r="E2" s="76" t="str">
        <f>IFERROR(VLOOKUP(AutoX!$E$1:$E$815, AutoX!$E$1:$E$815, 1, FALSE), "")</f>
        <v>N</v>
      </c>
      <c r="F2" s="77">
        <f>IFERROR(VLOOKUP(AutoX!$AG$1:$AG$815, AutoX!$AG$1:$AG$815, 1, FALSE), "")</f>
        <v>126</v>
      </c>
      <c r="G2" s="77"/>
      <c r="H2" s="77">
        <f t="shared" ref="H2:H5" si="0">SUM(F2:G2)</f>
        <v>126</v>
      </c>
      <c r="I2" s="77">
        <f>IFERROR(VLOOKUP(BestOf!$AG$1:$AG$815, BestOf!$AG$1:$AG$815, 1, FALSE), "")</f>
        <v>126</v>
      </c>
    </row>
    <row r="3" spans="1:9" ht="12.75" customHeight="1">
      <c r="A3" s="1" t="str">
        <f>IFERROR(VLOOKUP(AutoX!$A$1:$A$815, AutoX!$A$1:$B$815, 1, FALSE), "")</f>
        <v>C1</v>
      </c>
      <c r="B3" s="1" t="str">
        <f>IFERROR(VLOOKUP(AutoX!$B$1:$B$816, AutoX!$B$1:$B$816, 1, FALSE), "")</f>
        <v>Brandon</v>
      </c>
      <c r="C3" s="1" t="str">
        <f>IFERROR(VLOOKUP(AutoX!$C$1:$C$816, AutoX!$C$1:$C$816, 1, FALSE), "")</f>
        <v>Pulford</v>
      </c>
      <c r="D3" s="1">
        <f>IFERROR(VLOOKUP(AutoX!$D$2:$D$815, AutoX!$D$1:$D$815, 1, FALSE), "")</f>
        <v>799</v>
      </c>
      <c r="E3" s="3" t="str">
        <f>IFERROR(VLOOKUP(AutoX!$E$1:$E$815, AutoX!$E$1:$E$815, 1, FALSE), "")</f>
        <v>N</v>
      </c>
      <c r="F3" s="64">
        <f>IFERROR(VLOOKUP(AutoX!$AG$1:$AG$815, AutoX!$AG$1:$AG$815, 1, FALSE), "")</f>
        <v>121</v>
      </c>
      <c r="G3" s="65">
        <v>21</v>
      </c>
      <c r="H3" s="64">
        <f t="shared" si="0"/>
        <v>142</v>
      </c>
      <c r="I3" s="64">
        <f>IFERROR(VLOOKUP(BestOf!$AG$1:$AG$815, BestOf!$AG$1:$AG$815, 1, FALSE), "")</f>
        <v>121</v>
      </c>
    </row>
    <row r="4" spans="1:9" ht="12.75" customHeight="1">
      <c r="A4" s="1" t="str">
        <f>IFERROR(VLOOKUP(AutoX!$A$1:$A$815, AutoX!$A$1:$B$815, 1, FALSE), "")</f>
        <v>C1</v>
      </c>
      <c r="B4" s="1" t="str">
        <f>IFERROR(VLOOKUP(AutoX!$B$1:$B$816, AutoX!$B$1:$B$816, 1, FALSE), "")</f>
        <v>Cameron</v>
      </c>
      <c r="C4" s="1" t="str">
        <f>IFERROR(VLOOKUP(AutoX!$C$1:$C$816, AutoX!$C$1:$C$816, 1, FALSE), "")</f>
        <v>LaBarge</v>
      </c>
      <c r="D4" s="1">
        <f>IFERROR(VLOOKUP(AutoX!$D$2:$D$815, AutoX!$D$1:$D$815, 1, FALSE), "")</f>
        <v>2112</v>
      </c>
      <c r="E4" s="3" t="str">
        <f>IFERROR(VLOOKUP(AutoX!$E$1:$E$815, AutoX!$E$1:$E$815, 1, FALSE), "")</f>
        <v>N</v>
      </c>
      <c r="F4" s="64">
        <f>IFERROR(VLOOKUP(AutoX!$AG$1:$AG$815, AutoX!$AG$1:$AG$815, 1, FALSE), "")</f>
        <v>38</v>
      </c>
      <c r="G4" s="64"/>
      <c r="H4" s="64">
        <f t="shared" si="0"/>
        <v>38</v>
      </c>
      <c r="I4" s="64">
        <f>IFERROR(VLOOKUP(BestOf!$AG$1:$AG$815, BestOf!$AG$1:$AG$815, 1, FALSE), "")</f>
        <v>38</v>
      </c>
    </row>
    <row r="5" spans="1:9" ht="12.75" customHeight="1">
      <c r="A5" s="1" t="str">
        <f>IFERROR(VLOOKUP(AutoX!$A$1:$A$815, AutoX!$A$1:$B$815, 1, FALSE), "")</f>
        <v>C1</v>
      </c>
      <c r="B5" s="1" t="str">
        <f>IFERROR(VLOOKUP(AutoX!$B$1:$B$816, AutoX!$B$1:$B$816, 1, FALSE), "")</f>
        <v>Tim</v>
      </c>
      <c r="C5" s="1" t="str">
        <f>IFERROR(VLOOKUP(AutoX!$C$1:$C$816, AutoX!$C$1:$C$816, 1, FALSE), "")</f>
        <v>Thomas</v>
      </c>
      <c r="D5" s="1">
        <f>IFERROR(VLOOKUP(AutoX!$D$2:$D$815, AutoX!$D$1:$D$815, 1, FALSE), "")</f>
        <v>540</v>
      </c>
      <c r="E5" s="3" t="str">
        <f>IFERROR(VLOOKUP(AutoX!$E$1:$E$815, AutoX!$E$1:$E$815, 1, FALSE), "")</f>
        <v>N</v>
      </c>
      <c r="F5" s="64">
        <f>IFERROR(VLOOKUP(AutoX!$AG$1:$AG$815, AutoX!$AG$1:$AG$815, 1, FALSE), "")</f>
        <v>14</v>
      </c>
      <c r="G5" s="64"/>
      <c r="H5" s="64">
        <f t="shared" si="0"/>
        <v>14</v>
      </c>
      <c r="I5" s="64">
        <f>IFERROR(VLOOKUP(BestOf!$AG$1:$AG$815, BestOf!$AG$1:$AG$815, 1, FALSE), "")</f>
        <v>14</v>
      </c>
    </row>
    <row r="6" spans="1:9" ht="12.75" customHeight="1">
      <c r="A6" s="1" t="str">
        <f>IFERROR(VLOOKUP(AutoX!$A$1:$A$815, AutoX!$A$1:$B$815, 1, FALSE), "")</f>
        <v/>
      </c>
      <c r="B6" s="1"/>
      <c r="C6" s="1"/>
      <c r="D6" s="1"/>
      <c r="E6" s="3"/>
      <c r="F6" s="64"/>
      <c r="G6" s="64"/>
      <c r="H6" s="64"/>
      <c r="I6" s="64"/>
    </row>
    <row r="7" spans="1:9" ht="12.75" customHeight="1">
      <c r="A7" s="75" t="str">
        <f>IFERROR(VLOOKUP(AutoX!$A$1:$A$815, AutoX!$A$1:$B$815, 1, FALSE), "")</f>
        <v>C2</v>
      </c>
      <c r="B7" s="75" t="str">
        <f>IFERROR(VLOOKUP(AutoX!$B$1:$B$816, AutoX!$B$1:$B$816, 1, FALSE), "")</f>
        <v>Todd</v>
      </c>
      <c r="C7" s="75" t="str">
        <f>IFERROR(VLOOKUP(AutoX!$C$1:$C$816, AutoX!$C$1:$C$816, 1, FALSE), "")</f>
        <v>Doiron</v>
      </c>
      <c r="D7" s="75">
        <f>IFERROR(VLOOKUP(AutoX!$D$2:$D$815, AutoX!$D$1:$D$815, 1, FALSE), "")</f>
        <v>246</v>
      </c>
      <c r="E7" s="76" t="str">
        <f>IFERROR(VLOOKUP(AutoX!$E$1:$E$815, AutoX!$E$1:$E$815, 1, FALSE), "")</f>
        <v>N</v>
      </c>
      <c r="F7" s="77">
        <f>IFERROR(VLOOKUP(AutoX!$AG$1:$AG$815, AutoX!$AG$1:$AG$815, 1, FALSE), "")</f>
        <v>129</v>
      </c>
      <c r="G7" s="77"/>
      <c r="H7" s="77">
        <f t="shared" ref="H7:H12" si="1">SUM(F7:G7)</f>
        <v>129</v>
      </c>
      <c r="I7" s="77">
        <f>IFERROR(VLOOKUP(BestOf!$AG$1:$AG$815, BestOf!$AG$1:$AG$815, 1, FALSE), "")</f>
        <v>129</v>
      </c>
    </row>
    <row r="8" spans="1:9" ht="12.75" customHeight="1">
      <c r="A8" s="1" t="str">
        <f>IFERROR(VLOOKUP(AutoX!$A$1:$A$815, AutoX!$A$1:$B$815, 1, FALSE), "")</f>
        <v>C2</v>
      </c>
      <c r="B8" s="1" t="str">
        <f>IFERROR(VLOOKUP(AutoX!$B$1:$B$816, AutoX!$B$1:$B$816, 1, FALSE), "")</f>
        <v>Finn</v>
      </c>
      <c r="C8" s="1" t="str">
        <f>IFERROR(VLOOKUP(AutoX!$C$1:$C$816, AutoX!$C$1:$C$816, 1, FALSE), "")</f>
        <v>Spooner</v>
      </c>
      <c r="D8" s="1">
        <f>IFERROR(VLOOKUP(AutoX!$D$2:$D$815, AutoX!$D$1:$D$815, 1, FALSE), "")</f>
        <v>58</v>
      </c>
      <c r="E8" s="3" t="str">
        <f>IFERROR(VLOOKUP(AutoX!$E$1:$E$815, AutoX!$E$1:$E$815, 1, FALSE), "")</f>
        <v>N</v>
      </c>
      <c r="F8" s="64">
        <f>IFERROR(VLOOKUP(AutoX!$AG$1:$AG$815, AutoX!$AG$1:$AG$815, 1, FALSE), "")</f>
        <v>93</v>
      </c>
      <c r="G8" s="64"/>
      <c r="H8" s="64">
        <f t="shared" si="1"/>
        <v>93</v>
      </c>
      <c r="I8" s="64">
        <f>IFERROR(VLOOKUP(BestOf!$AG$1:$AG$815, BestOf!$AG$1:$AG$815, 1, FALSE), "")</f>
        <v>93</v>
      </c>
    </row>
    <row r="9" spans="1:9" ht="12.75" customHeight="1">
      <c r="A9" s="1" t="str">
        <f>IFERROR(VLOOKUP(AutoX!$A$1:$A$815, AutoX!$A$1:$B$815, 1, FALSE), "")</f>
        <v>C2</v>
      </c>
      <c r="B9" s="1" t="str">
        <f>IFERROR(VLOOKUP(AutoX!$B$1:$B$816, AutoX!$B$1:$B$816, 1, FALSE), "")</f>
        <v>Phil</v>
      </c>
      <c r="C9" s="1" t="str">
        <f>IFERROR(VLOOKUP(AutoX!$C$1:$C$816, AutoX!$C$1:$C$816, 1, FALSE), "")</f>
        <v>Breault</v>
      </c>
      <c r="D9" s="1">
        <f>IFERROR(VLOOKUP(AutoX!$D$2:$D$815, AutoX!$D$1:$D$815, 1, FALSE), "")</f>
        <v>173</v>
      </c>
      <c r="E9" s="3" t="str">
        <f>IFERROR(VLOOKUP(AutoX!$E$1:$E$815, AutoX!$E$1:$E$815, 1, FALSE), "")</f>
        <v>N</v>
      </c>
      <c r="F9" s="64">
        <f>IFERROR(VLOOKUP(AutoX!$AG$1:$AG$815, AutoX!$AG$1:$AG$815, 1, FALSE), "")</f>
        <v>39</v>
      </c>
      <c r="G9" s="64"/>
      <c r="H9" s="64">
        <f t="shared" si="1"/>
        <v>39</v>
      </c>
      <c r="I9" s="64">
        <f>IFERROR(VLOOKUP(BestOf!$AG$1:$AG$815, BestOf!$AG$1:$AG$815, 1, FALSE), "")</f>
        <v>39</v>
      </c>
    </row>
    <row r="10" spans="1:9" ht="12.75" customHeight="1">
      <c r="A10" s="1" t="str">
        <f>IFERROR(VLOOKUP(AutoX!$A$1:$A$815, AutoX!$A$1:$B$815, 1, FALSE), "")</f>
        <v>C2</v>
      </c>
      <c r="B10" s="1" t="str">
        <f>IFERROR(VLOOKUP(AutoX!$B$1:$B$816, AutoX!$B$1:$B$816, 1, FALSE), "")</f>
        <v>Jeff</v>
      </c>
      <c r="C10" s="1" t="str">
        <f>IFERROR(VLOOKUP(AutoX!$C$1:$C$816, AutoX!$C$1:$C$816, 1, FALSE), "")</f>
        <v>Johannsen</v>
      </c>
      <c r="D10" s="1">
        <f>IFERROR(VLOOKUP(AutoX!$D$2:$D$815, AutoX!$D$1:$D$815, 1, FALSE), "")</f>
        <v>44</v>
      </c>
      <c r="E10" s="3" t="str">
        <f>IFERROR(VLOOKUP(AutoX!$E$1:$E$815, AutoX!$E$1:$E$815, 1, FALSE), "")</f>
        <v>N</v>
      </c>
      <c r="F10" s="64">
        <f>IFERROR(VLOOKUP(AutoX!$AG$1:$AG$815, AutoX!$AG$1:$AG$815, 1, FALSE), "")</f>
        <v>24</v>
      </c>
      <c r="G10" s="64"/>
      <c r="H10" s="64">
        <f t="shared" si="1"/>
        <v>24</v>
      </c>
      <c r="I10" s="64">
        <f>IFERROR(VLOOKUP(BestOf!$AG$1:$AG$815, BestOf!$AG$1:$AG$815, 1, FALSE), "")</f>
        <v>24</v>
      </c>
    </row>
    <row r="11" spans="1:9" ht="12.75" customHeight="1">
      <c r="A11" s="1" t="str">
        <f>IFERROR(VLOOKUP(AutoX!$A$1:$A$815, AutoX!$A$1:$B$815, 1, FALSE), "")</f>
        <v>C2</v>
      </c>
      <c r="B11" s="1" t="str">
        <f>IFERROR(VLOOKUP(AutoX!$B$1:$B$816, AutoX!$B$1:$B$816, 1, FALSE), "")</f>
        <v>Shaun</v>
      </c>
      <c r="C11" s="1" t="str">
        <f>IFERROR(VLOOKUP(AutoX!$C$1:$C$816, AutoX!$C$1:$C$816, 1, FALSE), "")</f>
        <v>Moore</v>
      </c>
      <c r="D11" s="1">
        <f>IFERROR(VLOOKUP(AutoX!$D$2:$D$815, AutoX!$D$1:$D$815, 1, FALSE), "")</f>
        <v>147</v>
      </c>
      <c r="E11" s="3" t="str">
        <f>IFERROR(VLOOKUP(AutoX!$E$1:$E$815, AutoX!$E$1:$E$815, 1, FALSE), "")</f>
        <v>N</v>
      </c>
      <c r="F11" s="64">
        <f>IFERROR(VLOOKUP(AutoX!$AG$1:$AG$815, AutoX!$AG$1:$AG$815, 1, FALSE), "")</f>
        <v>20</v>
      </c>
      <c r="G11" s="64"/>
      <c r="H11" s="64">
        <f t="shared" si="1"/>
        <v>20</v>
      </c>
      <c r="I11" s="64">
        <f>IFERROR(VLOOKUP(BestOf!$AG$1:$AG$815, BestOf!$AG$1:$AG$815, 1, FALSE), "")</f>
        <v>20</v>
      </c>
    </row>
    <row r="12" spans="1:9" ht="12.75" customHeight="1">
      <c r="A12" s="1" t="str">
        <f>IFERROR(VLOOKUP(AutoX!$A$1:$A$815, AutoX!$A$1:$B$815, 1, FALSE), "")</f>
        <v>C2</v>
      </c>
      <c r="B12" s="1" t="str">
        <f>IFERROR(VLOOKUP(AutoX!$B$1:$B$816, AutoX!$B$1:$B$816, 1, FALSE), "")</f>
        <v>Dan</v>
      </c>
      <c r="C12" s="1" t="str">
        <f>IFERROR(VLOOKUP(AutoX!$C$1:$C$816, AutoX!$C$1:$C$816, 1, FALSE), "")</f>
        <v>Carr</v>
      </c>
      <c r="D12" s="1">
        <f>IFERROR(VLOOKUP(AutoX!$D$2:$D$815, AutoX!$D$1:$D$815, 1, FALSE), "")</f>
        <v>45</v>
      </c>
      <c r="E12" s="3" t="str">
        <f>IFERROR(VLOOKUP(AutoX!$E$1:$E$815, AutoX!$E$1:$E$815, 1, FALSE), "")</f>
        <v>N</v>
      </c>
      <c r="F12" s="64">
        <f>IFERROR(VLOOKUP(AutoX!$AG$1:$AG$815, AutoX!$AG$1:$AG$815, 1, FALSE), "")</f>
        <v>15</v>
      </c>
      <c r="G12" s="64"/>
      <c r="H12" s="64">
        <f t="shared" si="1"/>
        <v>15</v>
      </c>
      <c r="I12" s="64">
        <f>IFERROR(VLOOKUP(BestOf!$AG$1:$AG$815, BestOf!$AG$1:$AG$815, 1, FALSE), "")</f>
        <v>15</v>
      </c>
    </row>
    <row r="13" spans="1:9" ht="12.75" customHeight="1">
      <c r="A13" s="1"/>
      <c r="B13" s="1"/>
      <c r="C13" s="1"/>
      <c r="D13" s="1"/>
      <c r="E13" s="3"/>
      <c r="F13" s="64"/>
      <c r="G13" s="64"/>
      <c r="H13" s="64"/>
      <c r="I13" s="64"/>
    </row>
    <row r="14" spans="1:9" ht="12.75" customHeight="1">
      <c r="A14" s="75" t="str">
        <f>IFERROR(VLOOKUP(AutoX!$A$1:$A$815, AutoX!$A$1:$B$815, 1, FALSE), "")</f>
        <v>C3</v>
      </c>
      <c r="B14" s="75" t="str">
        <f>IFERROR(VLOOKUP(AutoX!$B$1:$B$816, AutoX!$B$1:$B$816, 1, FALSE), "")</f>
        <v>Shaun</v>
      </c>
      <c r="C14" s="75" t="str">
        <f>IFERROR(VLOOKUP(AutoX!$C$1:$C$816, AutoX!$C$1:$C$816, 1, FALSE), "")</f>
        <v>Moore</v>
      </c>
      <c r="D14" s="75">
        <f>IFERROR(VLOOKUP(AutoX!$D$2:$D$815, AutoX!$D$1:$D$815, 1, FALSE), "")</f>
        <v>147</v>
      </c>
      <c r="E14" s="76" t="str">
        <f>IFERROR(VLOOKUP(AutoX!$E$1:$E$815, AutoX!$E$1:$E$815, 1, FALSE), "")</f>
        <v>N</v>
      </c>
      <c r="F14" s="77">
        <f>IFERROR(VLOOKUP(AutoX!$AG$1:$AG$815, AutoX!$AG$1:$AG$815, 1, FALSE), "")</f>
        <v>185</v>
      </c>
      <c r="G14" s="77"/>
      <c r="H14" s="77">
        <f t="shared" ref="H14:H17" si="2">SUM(F14:G14)</f>
        <v>185</v>
      </c>
      <c r="I14" s="77">
        <f>IFERROR(VLOOKUP(BestOf!$AG$1:$AG$815, BestOf!$AG$1:$AG$815, 1, FALSE), "")</f>
        <v>164</v>
      </c>
    </row>
    <row r="15" spans="1:9" ht="12.75" customHeight="1">
      <c r="A15" s="1" t="str">
        <f>IFERROR(VLOOKUP(AutoX!$A$1:$A$815, AutoX!$A$1:$B$815, 1, FALSE), "")</f>
        <v>C3</v>
      </c>
      <c r="B15" s="1" t="str">
        <f>IFERROR(VLOOKUP(AutoX!$B$1:$B$816, AutoX!$B$1:$B$816, 1, FALSE), "")</f>
        <v>Jeff</v>
      </c>
      <c r="C15" s="1" t="str">
        <f>IFERROR(VLOOKUP(AutoX!$C$1:$C$816, AutoX!$C$1:$C$816, 1, FALSE), "")</f>
        <v>Johannsen</v>
      </c>
      <c r="D15" s="1">
        <f>IFERROR(VLOOKUP(AutoX!$D$2:$D$815, AutoX!$D$1:$D$815, 1, FALSE), "")</f>
        <v>44</v>
      </c>
      <c r="E15" s="3" t="str">
        <f>IFERROR(VLOOKUP(AutoX!$E$1:$E$815, AutoX!$E$1:$E$815, 1, FALSE), "")</f>
        <v>N</v>
      </c>
      <c r="F15" s="64">
        <f>IFERROR(VLOOKUP(AutoX!$AG$1:$AG$815, AutoX!$AG$1:$AG$815, 1, FALSE), "")</f>
        <v>114</v>
      </c>
      <c r="G15" s="64"/>
      <c r="H15" s="64">
        <f t="shared" si="2"/>
        <v>114</v>
      </c>
      <c r="I15" s="64">
        <f>IFERROR(VLOOKUP(BestOf!$AG$1:$AG$815, BestOf!$AG$1:$AG$815, 1, FALSE), "")</f>
        <v>114</v>
      </c>
    </row>
    <row r="16" spans="1:9" ht="12.75" customHeight="1">
      <c r="A16" s="1" t="str">
        <f>IFERROR(VLOOKUP(AutoX!$A$1:$A$815, AutoX!$A$1:$B$815, 1, FALSE), "")</f>
        <v>C3</v>
      </c>
      <c r="B16" s="1" t="str">
        <f>IFERROR(VLOOKUP(AutoX!$B$1:$B$816, AutoX!$B$1:$B$816, 1, FALSE), "")</f>
        <v>Mark</v>
      </c>
      <c r="C16" s="1" t="str">
        <f>IFERROR(VLOOKUP(AutoX!$C$1:$C$816, AutoX!$C$1:$C$816, 1, FALSE), "")</f>
        <v>Eastwood</v>
      </c>
      <c r="D16" s="1">
        <f>IFERROR(VLOOKUP(AutoX!$D$2:$D$815, AutoX!$D$1:$D$815, 1, FALSE), "")</f>
        <v>90</v>
      </c>
      <c r="E16" s="3" t="str">
        <f>IFERROR(VLOOKUP(AutoX!$E$1:$E$815, AutoX!$E$1:$E$815, 1, FALSE), "")</f>
        <v>N</v>
      </c>
      <c r="F16" s="64">
        <f>IFERROR(VLOOKUP(AutoX!$AG$1:$AG$815, AutoX!$AG$1:$AG$815, 1, FALSE), "")</f>
        <v>70</v>
      </c>
      <c r="G16" s="64"/>
      <c r="H16" s="64">
        <f t="shared" si="2"/>
        <v>70</v>
      </c>
      <c r="I16" s="64">
        <f>IFERROR(VLOOKUP(BestOf!$AG$1:$AG$815, BestOf!$AG$1:$AG$815, 1, FALSE), "")</f>
        <v>70</v>
      </c>
    </row>
    <row r="17" spans="1:9" ht="12.75" customHeight="1">
      <c r="A17" s="1" t="str">
        <f>IFERROR(VLOOKUP(AutoX!$A$1:$A$815, AutoX!$A$1:$B$815, 1, FALSE), "")</f>
        <v>C3</v>
      </c>
      <c r="B17" s="1" t="str">
        <f>IFERROR(VLOOKUP(AutoX!$B$1:$B$816, AutoX!$B$1:$B$816, 1, FALSE), "")</f>
        <v>Robert</v>
      </c>
      <c r="C17" s="1" t="str">
        <f>IFERROR(VLOOKUP(AutoX!$C$1:$C$816, AutoX!$C$1:$C$816, 1, FALSE), "")</f>
        <v>Spooner</v>
      </c>
      <c r="D17" s="1">
        <f>IFERROR(VLOOKUP(AutoX!$D$2:$D$815, AutoX!$D$1:$D$815, 1, FALSE), "")</f>
        <v>66</v>
      </c>
      <c r="E17" s="3" t="str">
        <f>IFERROR(VLOOKUP(AutoX!$E$1:$E$815, AutoX!$E$1:$E$815, 1, FALSE), "")</f>
        <v>N</v>
      </c>
      <c r="F17" s="64">
        <f>IFERROR(VLOOKUP(AutoX!$AG$1:$AG$815, AutoX!$AG$1:$AG$815, 1, FALSE), "")</f>
        <v>51</v>
      </c>
      <c r="G17" s="64"/>
      <c r="H17" s="64">
        <f t="shared" si="2"/>
        <v>51</v>
      </c>
      <c r="I17" s="64">
        <f>IFERROR(VLOOKUP(BestOf!$AG$1:$AG$815, BestOf!$AG$1:$AG$815, 1, FALSE), "")</f>
        <v>51</v>
      </c>
    </row>
    <row r="18" spans="1:9" ht="12.75" customHeight="1">
      <c r="A18" s="1" t="str">
        <f>IFERROR(VLOOKUP(AutoX!$A$1:$A$815, AutoX!$A$1:$B$815, 1, FALSE), "")</f>
        <v>C3</v>
      </c>
      <c r="B18" s="1" t="str">
        <f>IFERROR(VLOOKUP(AutoX!$B$1:$B$816, AutoX!$B$1:$B$816, 1, FALSE), "")</f>
        <v>Keenan</v>
      </c>
      <c r="C18" s="1" t="str">
        <f>IFERROR(VLOOKUP(AutoX!$C$1:$C$816, AutoX!$C$1:$C$816, 1, FALSE), "")</f>
        <v>Spooner</v>
      </c>
      <c r="D18" s="1">
        <f>IFERROR(VLOOKUP(AutoX!$D$2:$D$815, AutoX!$D$1:$D$815, 1, FALSE), "")</f>
        <v>130</v>
      </c>
      <c r="E18" s="3" t="str">
        <f>IFERROR(VLOOKUP(AutoX!$E$1:$E$815, AutoX!$E$1:$E$815, 1, FALSE), "")</f>
        <v>N</v>
      </c>
      <c r="F18" s="64">
        <f>IFERROR(VLOOKUP(AutoX!$AG$1:$AG$815, AutoX!$AG$1:$AG$815, 1, FALSE), "")</f>
        <v>32</v>
      </c>
      <c r="G18" s="64"/>
      <c r="H18" s="64">
        <f t="shared" ref="H18" si="3">SUM(F18:G18)</f>
        <v>32</v>
      </c>
      <c r="I18" s="64">
        <f>IFERROR(VLOOKUP(BestOf!$AG$1:$AG$815, BestOf!$AG$1:$AG$815, 1, FALSE), "")</f>
        <v>32</v>
      </c>
    </row>
    <row r="19" spans="1:9" ht="12.75" customHeight="1">
      <c r="A19" s="1" t="str">
        <f>IFERROR(VLOOKUP(AutoX!$A$1:$A$815, AutoX!$A$1:$B$815, 1, FALSE), "")</f>
        <v>C3</v>
      </c>
      <c r="B19" s="1" t="str">
        <f>IFERROR(VLOOKUP(AutoX!$B$1:$B$816, AutoX!$B$1:$B$816, 1, FALSE), "")</f>
        <v>Finn</v>
      </c>
      <c r="C19" s="1" t="str">
        <f>IFERROR(VLOOKUP(AutoX!$C$1:$C$816, AutoX!$C$1:$C$816, 1, FALSE), "")</f>
        <v>Spooner</v>
      </c>
      <c r="D19" s="1">
        <f>IFERROR(VLOOKUP(AutoX!$D$2:$D$815, AutoX!$D$1:$D$815, 1, FALSE), "")</f>
        <v>58</v>
      </c>
      <c r="E19" s="3" t="str">
        <f>IFERROR(VLOOKUP(AutoX!$E$1:$E$815, AutoX!$E$1:$E$815, 1, FALSE), "")</f>
        <v>N</v>
      </c>
      <c r="F19" s="64">
        <f>IFERROR(VLOOKUP(AutoX!$AG$1:$AG$815, AutoX!$AG$1:$AG$815, 1, FALSE), "")</f>
        <v>21</v>
      </c>
      <c r="G19" s="65">
        <v>16</v>
      </c>
      <c r="H19" s="64">
        <f t="shared" ref="H19:H28" si="4">SUM(F19:G19)</f>
        <v>37</v>
      </c>
      <c r="I19" s="64">
        <f>IFERROR(VLOOKUP(BestOf!$AG$1:$AG$815, BestOf!$AG$1:$AG$815, 1, FALSE), "")</f>
        <v>21</v>
      </c>
    </row>
    <row r="20" spans="1:9" ht="12.75" customHeight="1">
      <c r="A20" s="1" t="str">
        <f>IFERROR(VLOOKUP(AutoX!$A$1:$A$815, AutoX!$A$1:$B$815, 1, FALSE), "")</f>
        <v>C3</v>
      </c>
      <c r="B20" s="1" t="str">
        <f>IFERROR(VLOOKUP(AutoX!$B$1:$B$816, AutoX!$B$1:$B$816, 1, FALSE), "")</f>
        <v>Andrea</v>
      </c>
      <c r="C20" s="1" t="str">
        <f>IFERROR(VLOOKUP(AutoX!$C$1:$C$816, AutoX!$C$1:$C$816, 1, FALSE), "")</f>
        <v>Fitzgerald</v>
      </c>
      <c r="D20" s="1">
        <f>IFERROR(VLOOKUP(AutoX!$D$2:$D$815, AutoX!$D$1:$D$815, 1, FALSE), "")</f>
        <v>62</v>
      </c>
      <c r="E20" s="3" t="str">
        <f>IFERROR(VLOOKUP(AutoX!$E$1:$E$815, AutoX!$E$1:$E$815, 1, FALSE), "")</f>
        <v>N</v>
      </c>
      <c r="F20" s="64">
        <f>IFERROR(VLOOKUP(AutoX!$AG$1:$AG$815, AutoX!$AG$1:$AG$815, 1, FALSE), "")</f>
        <v>12</v>
      </c>
      <c r="G20" s="64"/>
      <c r="H20" s="64">
        <f t="shared" si="4"/>
        <v>12</v>
      </c>
      <c r="I20" s="64">
        <f>IFERROR(VLOOKUP(BestOf!$AG$1:$AG$815, BestOf!$AG$1:$AG$815, 1, FALSE), "")</f>
        <v>12</v>
      </c>
    </row>
    <row r="21" spans="1:9" ht="12.75" customHeight="1">
      <c r="A21" s="1"/>
      <c r="B21" s="1"/>
      <c r="C21" s="1"/>
      <c r="D21" s="1"/>
      <c r="E21" s="3"/>
      <c r="F21" s="64"/>
      <c r="G21" s="64"/>
      <c r="H21" s="64"/>
      <c r="I21" s="64"/>
    </row>
    <row r="22" spans="1:9" ht="12.75" customHeight="1">
      <c r="A22" s="75" t="str">
        <f>IFERROR(VLOOKUP(AutoX!$A$1:$A$815, AutoX!$A$1:$B$815, 1, FALSE), "")</f>
        <v>C4</v>
      </c>
      <c r="B22" s="75" t="str">
        <f>IFERROR(VLOOKUP(AutoX!$B$1:$B$816, AutoX!$B$1:$B$816, 1, FALSE), "")</f>
        <v>Adam</v>
      </c>
      <c r="C22" s="75" t="str">
        <f>IFERROR(VLOOKUP(AutoX!$C$1:$C$816, AutoX!$C$1:$C$816, 1, FALSE), "")</f>
        <v>Woodruff</v>
      </c>
      <c r="D22" s="75">
        <f>IFERROR(VLOOKUP(AutoX!$D$2:$D$815, AutoX!$D$1:$D$815, 1, FALSE), "")</f>
        <v>17</v>
      </c>
      <c r="E22" s="76" t="str">
        <f>IFERROR(VLOOKUP(AutoX!$E$1:$E$815, AutoX!$E$1:$E$815, 1, FALSE), "")</f>
        <v>N</v>
      </c>
      <c r="F22" s="77">
        <f>IFERROR(VLOOKUP(AutoX!$AG$1:$AG$815, AutoX!$AG$1:$AG$815, 1, FALSE), "")</f>
        <v>207</v>
      </c>
      <c r="G22" s="77">
        <v>16</v>
      </c>
      <c r="H22" s="77">
        <f t="shared" si="4"/>
        <v>223</v>
      </c>
      <c r="I22" s="77">
        <f>IFERROR(VLOOKUP(BestOf!$AG$1:$AG$815, BestOf!$AG$1:$AG$815, 1, FALSE), "")</f>
        <v>167</v>
      </c>
    </row>
    <row r="23" spans="1:9" ht="12.75" customHeight="1">
      <c r="A23" s="1" t="str">
        <f>IFERROR(VLOOKUP(AutoX!$A$1:$A$815, AutoX!$A$1:$B$815, 1, FALSE), "")</f>
        <v>C4</v>
      </c>
      <c r="B23" s="1" t="str">
        <f>IFERROR(VLOOKUP(AutoX!$B$1:$B$816, AutoX!$B$1:$B$816, 1, FALSE), "")</f>
        <v>Paul</v>
      </c>
      <c r="C23" s="1" t="str">
        <f>IFERROR(VLOOKUP(AutoX!$C$1:$C$816, AutoX!$C$1:$C$816, 1, FALSE), "")</f>
        <v>Gosselin</v>
      </c>
      <c r="D23" s="1">
        <f>IFERROR(VLOOKUP(AutoX!$D$2:$D$815, AutoX!$D$1:$D$815, 1, FALSE), "")</f>
        <v>12</v>
      </c>
      <c r="E23" s="3" t="str">
        <f>IFERROR(VLOOKUP(AutoX!$E$1:$E$815, AutoX!$E$1:$E$815, 1, FALSE), "")</f>
        <v>N</v>
      </c>
      <c r="F23" s="64">
        <f>IFERROR(VLOOKUP(AutoX!$AG$1:$AG$815, AutoX!$AG$1:$AG$815, 1, FALSE), "")</f>
        <v>181</v>
      </c>
      <c r="G23" s="64"/>
      <c r="H23" s="64">
        <f t="shared" si="4"/>
        <v>181</v>
      </c>
      <c r="I23" s="64">
        <f>IFERROR(VLOOKUP(BestOf!$AG$1:$AG$815, BestOf!$AG$1:$AG$815, 1, FALSE), "")</f>
        <v>150</v>
      </c>
    </row>
    <row r="24" spans="1:9" ht="12.75" customHeight="1">
      <c r="A24" s="1" t="str">
        <f>IFERROR(VLOOKUP(AutoX!$A$1:$A$815, AutoX!$A$1:$B$815, 1, FALSE), "")</f>
        <v>C4</v>
      </c>
      <c r="B24" s="1" t="str">
        <f>IFERROR(VLOOKUP(AutoX!$B$1:$B$816, AutoX!$B$1:$B$816, 1, FALSE), "")</f>
        <v>Seth</v>
      </c>
      <c r="C24" s="1" t="str">
        <f>IFERROR(VLOOKUP(AutoX!$C$1:$C$816, AutoX!$C$1:$C$816, 1, FALSE), "")</f>
        <v>Galinski</v>
      </c>
      <c r="D24" s="1">
        <f>IFERROR(VLOOKUP(AutoX!$D$2:$D$815, AutoX!$D$1:$D$815, 1, FALSE), "")</f>
        <v>610</v>
      </c>
      <c r="E24" s="3" t="str">
        <f>IFERROR(VLOOKUP(AutoX!$E$1:$E$815, AutoX!$E$1:$E$815, 1, FALSE), "")</f>
        <v>N</v>
      </c>
      <c r="F24" s="64">
        <f>IFERROR(VLOOKUP(AutoX!$AG$1:$AG$815, AutoX!$AG$1:$AG$815, 1, FALSE), "")</f>
        <v>139</v>
      </c>
      <c r="G24" s="64"/>
      <c r="H24" s="64">
        <f t="shared" si="4"/>
        <v>139</v>
      </c>
      <c r="I24" s="64">
        <f>IFERROR(VLOOKUP(BestOf!$AG$1:$AG$815, BestOf!$AG$1:$AG$815, 1, FALSE), "")</f>
        <v>139</v>
      </c>
    </row>
    <row r="25" spans="1:9" ht="12.75" customHeight="1">
      <c r="A25" s="1" t="str">
        <f>IFERROR(VLOOKUP(AutoX!$A$1:$A$815, AutoX!$A$1:$B$815, 1, FALSE), "")</f>
        <v>CN</v>
      </c>
      <c r="B25" s="1" t="str">
        <f>IFERROR(VLOOKUP(AutoX!$B$1:$B$816, AutoX!$B$1:$B$816, 1, FALSE), "")</f>
        <v>Aaron</v>
      </c>
      <c r="C25" s="1" t="str">
        <f>IFERROR(VLOOKUP(AutoX!$C$1:$C$816, AutoX!$C$1:$C$816, 1, FALSE), "")</f>
        <v>Castillo</v>
      </c>
      <c r="D25" s="1">
        <f>IFERROR(VLOOKUP(AutoX!$D$2:$D$815, AutoX!$D$1:$D$815, 1, FALSE), "")</f>
        <v>572</v>
      </c>
      <c r="E25" s="3" t="str">
        <f>IFERROR(VLOOKUP(AutoX!$E$1:$E$815, AutoX!$E$1:$E$815, 1, FALSE), "")</f>
        <v>Y</v>
      </c>
      <c r="F25" s="64">
        <f>IFERROR(VLOOKUP(AutoX!$AG$1:$AG$815, AutoX!$AG$1:$AG$815, 1, FALSE), "")</f>
        <v>70</v>
      </c>
      <c r="G25" s="64"/>
      <c r="H25" s="64">
        <f t="shared" si="4"/>
        <v>70</v>
      </c>
      <c r="I25" s="64">
        <f>IFERROR(VLOOKUP(BestOf!$AG$1:$AG$815, BestOf!$AG$1:$AG$815, 1, FALSE), "")</f>
        <v>70</v>
      </c>
    </row>
    <row r="26" spans="1:9" ht="12.75" customHeight="1">
      <c r="A26" s="1" t="str">
        <f>IFERROR(VLOOKUP(AutoX!$A$1:$A$815, AutoX!$A$1:$B$815, 1, FALSE), "")</f>
        <v>C4</v>
      </c>
      <c r="B26" s="1" t="str">
        <f>IFERROR(VLOOKUP(AutoX!$B$1:$B$816, AutoX!$B$1:$B$816, 1, FALSE), "")</f>
        <v>Keenan</v>
      </c>
      <c r="C26" s="1" t="str">
        <f>IFERROR(VLOOKUP(AutoX!$C$1:$C$816, AutoX!$C$1:$C$816, 1, FALSE), "")</f>
        <v>Spooner</v>
      </c>
      <c r="D26" s="1">
        <f>IFERROR(VLOOKUP(AutoX!$D$2:$D$815, AutoX!$D$1:$D$815, 1, FALSE), "")</f>
        <v>130</v>
      </c>
      <c r="E26" s="3" t="str">
        <f>IFERROR(VLOOKUP(AutoX!$E$1:$E$815, AutoX!$E$1:$E$815, 1, FALSE), "")</f>
        <v>N</v>
      </c>
      <c r="F26" s="64">
        <f>IFERROR(VLOOKUP(AutoX!$AG$1:$AG$815, AutoX!$AG$1:$AG$815, 1, FALSE), "")</f>
        <v>53.000799999999998</v>
      </c>
      <c r="G26" s="65">
        <v>20</v>
      </c>
      <c r="H26" s="64">
        <f t="shared" si="4"/>
        <v>73.000799999999998</v>
      </c>
      <c r="I26" s="64">
        <f>IFERROR(VLOOKUP(BestOf!$AG$1:$AG$815, BestOf!$AG$1:$AG$815, 1, FALSE), "")</f>
        <v>53.000799999999998</v>
      </c>
    </row>
    <row r="27" spans="1:9" ht="12.75" customHeight="1">
      <c r="A27" s="1" t="str">
        <f>IFERROR(VLOOKUP(AutoX!$A$1:$A$815, AutoX!$A$1:$B$815, 1, FALSE), "")</f>
        <v>C4</v>
      </c>
      <c r="B27" s="1" t="str">
        <f>IFERROR(VLOOKUP(AutoX!$B$1:$B$816, AutoX!$B$1:$B$816, 1, FALSE), "")</f>
        <v>James</v>
      </c>
      <c r="C27" s="1" t="str">
        <f>IFERROR(VLOOKUP(AutoX!$C$1:$C$816, AutoX!$C$1:$C$816, 1, FALSE), "")</f>
        <v>Sorrentino</v>
      </c>
      <c r="D27" s="1">
        <f>IFERROR(VLOOKUP(AutoX!$D$2:$D$815, AutoX!$D$1:$D$815, 1, FALSE), "")</f>
        <v>92</v>
      </c>
      <c r="E27" s="3" t="str">
        <f>IFERROR(VLOOKUP(AutoX!$E$1:$E$815, AutoX!$E$1:$E$815, 1, FALSE), "")</f>
        <v>N</v>
      </c>
      <c r="F27" s="64">
        <f>IFERROR(VLOOKUP(AutoX!$AG$1:$AG$815, AutoX!$AG$1:$AG$815, 1, FALSE), "")</f>
        <v>33</v>
      </c>
      <c r="G27" s="64"/>
      <c r="H27" s="64">
        <f t="shared" si="4"/>
        <v>33</v>
      </c>
      <c r="I27" s="64">
        <f>IFERROR(VLOOKUP(BestOf!$AG$1:$AG$815, BestOf!$AG$1:$AG$815, 1, FALSE), "")</f>
        <v>33</v>
      </c>
    </row>
    <row r="28" spans="1:9" ht="12.75" customHeight="1">
      <c r="A28" s="1" t="str">
        <f>IFERROR(VLOOKUP(AutoX!$A$1:$A$815, AutoX!$A$1:$B$815, 1, FALSE), "")</f>
        <v>C4</v>
      </c>
      <c r="B28" s="1" t="str">
        <f>IFERROR(VLOOKUP(AutoX!$B$1:$B$816, AutoX!$B$1:$B$816, 1, FALSE), "")</f>
        <v xml:space="preserve">Andre </v>
      </c>
      <c r="C28" s="1" t="str">
        <f>IFERROR(VLOOKUP(AutoX!$C$1:$C$816, AutoX!$C$1:$C$816, 1, FALSE), "")</f>
        <v>Douaihy</v>
      </c>
      <c r="D28" s="1">
        <f>IFERROR(VLOOKUP(AutoX!$D$2:$D$815, AutoX!$D$1:$D$815, 1, FALSE), "")</f>
        <v>233</v>
      </c>
      <c r="E28" s="3" t="str">
        <f>IFERROR(VLOOKUP(AutoX!$E$1:$E$815, AutoX!$E$1:$E$815, 1, FALSE), "")</f>
        <v>N</v>
      </c>
      <c r="F28" s="64">
        <f>IFERROR(VLOOKUP(AutoX!$AG$1:$AG$815, AutoX!$AG$1:$AG$815, 1, FALSE), "")</f>
        <v>33</v>
      </c>
      <c r="G28" s="64"/>
      <c r="H28" s="64">
        <f t="shared" si="4"/>
        <v>33</v>
      </c>
      <c r="I28" s="64">
        <f>IFERROR(VLOOKUP(BestOf!$AG$1:$AG$815, BestOf!$AG$1:$AG$815, 1, FALSE), "")</f>
        <v>33</v>
      </c>
    </row>
    <row r="29" spans="1:9" ht="12.75" customHeight="1">
      <c r="A29" s="1" t="str">
        <f>IFERROR(VLOOKUP(AutoX!$A$1:$A$815, AutoX!$A$1:$B$815, 1, FALSE), "")</f>
        <v>C4</v>
      </c>
      <c r="B29" s="1" t="str">
        <f>IFERROR(VLOOKUP(AutoX!$B$1:$B$816, AutoX!$B$1:$B$816, 1, FALSE), "")</f>
        <v>Kevin</v>
      </c>
      <c r="C29" s="1" t="str">
        <f>IFERROR(VLOOKUP(AutoX!$C$1:$C$816, AutoX!$C$1:$C$816, 1, FALSE), "")</f>
        <v>Separy</v>
      </c>
      <c r="D29" s="1">
        <f>IFERROR(VLOOKUP(AutoX!$D$2:$D$815, AutoX!$D$1:$D$815, 1, FALSE), "")</f>
        <v>51</v>
      </c>
      <c r="E29" s="3" t="str">
        <f>IFERROR(VLOOKUP(AutoX!$E$1:$E$815, AutoX!$E$1:$E$815, 1, FALSE), "")</f>
        <v>N</v>
      </c>
      <c r="F29" s="64">
        <f>IFERROR(VLOOKUP(AutoX!$AG$1:$AG$815, AutoX!$AG$1:$AG$815, 1, FALSE), "")</f>
        <v>24</v>
      </c>
      <c r="G29" s="65"/>
      <c r="H29" s="64">
        <f t="shared" ref="H29:H44" si="5">SUM(F29:G29)</f>
        <v>24</v>
      </c>
      <c r="I29" s="64">
        <f>IFERROR(VLOOKUP(BestOf!$AG$1:$AG$815, BestOf!$AG$1:$AG$815, 1, FALSE), "")</f>
        <v>24</v>
      </c>
    </row>
    <row r="30" spans="1:9" ht="12.75" customHeight="1">
      <c r="A30" s="1" t="str">
        <f>IFERROR(VLOOKUP(AutoX!$A$1:$A$815, AutoX!$A$1:$B$815, 1, FALSE), "")</f>
        <v>C4</v>
      </c>
      <c r="B30" s="1" t="str">
        <f>IFERROR(VLOOKUP(AutoX!$B$1:$B$816, AutoX!$B$1:$B$816, 1, FALSE), "")</f>
        <v>Ray</v>
      </c>
      <c r="C30" s="1" t="str">
        <f>IFERROR(VLOOKUP(AutoX!$C$1:$C$816, AutoX!$C$1:$C$816, 1, FALSE), "")</f>
        <v>Zisa</v>
      </c>
      <c r="D30" s="1">
        <f>IFERROR(VLOOKUP(AutoX!$D$2:$D$815, AutoX!$D$1:$D$815, 1, FALSE), "")</f>
        <v>8</v>
      </c>
      <c r="E30" s="3" t="str">
        <f>IFERROR(VLOOKUP(AutoX!$E$1:$E$815, AutoX!$E$1:$E$815, 1, FALSE), "")</f>
        <v>N</v>
      </c>
      <c r="F30" s="64">
        <f>IFERROR(VLOOKUP(AutoX!$AG$1:$AG$815, AutoX!$AG$1:$AG$815, 1, FALSE), "")</f>
        <v>23</v>
      </c>
      <c r="G30" s="64"/>
      <c r="H30" s="64">
        <f t="shared" si="5"/>
        <v>23</v>
      </c>
      <c r="I30" s="64">
        <f>IFERROR(VLOOKUP(BestOf!$AG$1:$AG$815, BestOf!$AG$1:$AG$815, 1, FALSE), "")</f>
        <v>23</v>
      </c>
    </row>
    <row r="31" spans="1:9" ht="12.75" customHeight="1">
      <c r="A31" s="1" t="str">
        <f>IFERROR(VLOOKUP(AutoX!$A$1:$A$815, AutoX!$A$1:$B$815, 1, FALSE), "")</f>
        <v>C4</v>
      </c>
      <c r="B31" s="1" t="str">
        <f>IFERROR(VLOOKUP(AutoX!$B$1:$B$816, AutoX!$B$1:$B$816, 1, FALSE), "")</f>
        <v>Ben</v>
      </c>
      <c r="C31" s="1" t="str">
        <f>IFERROR(VLOOKUP(AutoX!$C$1:$C$816, AutoX!$C$1:$C$816, 1, FALSE), "")</f>
        <v>Shostak</v>
      </c>
      <c r="D31" s="1">
        <f>IFERROR(VLOOKUP(AutoX!$D$2:$D$815, AutoX!$D$1:$D$815, 1, FALSE), "")</f>
        <v>237</v>
      </c>
      <c r="E31" s="3" t="str">
        <f>IFERROR(VLOOKUP(AutoX!$E$1:$E$815, AutoX!$E$1:$E$815, 1, FALSE), "")</f>
        <v>N</v>
      </c>
      <c r="F31" s="64">
        <f>IFERROR(VLOOKUP(AutoX!$AG$1:$AG$815, AutoX!$AG$1:$AG$815, 1, FALSE), "")</f>
        <v>22</v>
      </c>
      <c r="G31" s="64">
        <v>20</v>
      </c>
      <c r="H31" s="64">
        <f t="shared" si="5"/>
        <v>42</v>
      </c>
      <c r="I31" s="64">
        <f>IFERROR(VLOOKUP(BestOf!$AG$1:$AG$815, BestOf!$AG$1:$AG$815, 1, FALSE), "")</f>
        <v>22</v>
      </c>
    </row>
    <row r="32" spans="1:9" ht="12.75" customHeight="1">
      <c r="A32" s="1" t="str">
        <f>IFERROR(VLOOKUP(AutoX!$A$1:$A$815, AutoX!$A$1:$B$815, 1, FALSE), "")</f>
        <v>C4</v>
      </c>
      <c r="B32" s="1" t="str">
        <f>IFERROR(VLOOKUP(AutoX!$B$1:$B$816, AutoX!$B$1:$B$816, 1, FALSE), "")</f>
        <v>Jeff</v>
      </c>
      <c r="C32" s="1" t="str">
        <f>IFERROR(VLOOKUP(AutoX!$C$1:$C$816, AutoX!$C$1:$C$816, 1, FALSE), "")</f>
        <v>Johannsen</v>
      </c>
      <c r="D32" s="1">
        <f>IFERROR(VLOOKUP(AutoX!$D$2:$D$815, AutoX!$D$1:$D$815, 1, FALSE), "")</f>
        <v>44</v>
      </c>
      <c r="E32" s="3" t="str">
        <f>IFERROR(VLOOKUP(AutoX!$E$1:$E$815, AutoX!$E$1:$E$815, 1, FALSE), "")</f>
        <v>N</v>
      </c>
      <c r="F32" s="64">
        <f>IFERROR(VLOOKUP(AutoX!$AG$1:$AG$815, AutoX!$AG$1:$AG$815, 1, FALSE), "")</f>
        <v>22</v>
      </c>
      <c r="G32" s="64"/>
      <c r="H32" s="64">
        <f t="shared" si="5"/>
        <v>22</v>
      </c>
      <c r="I32" s="64">
        <f>IFERROR(VLOOKUP(BestOf!$AG$1:$AG$815, BestOf!$AG$1:$AG$815, 1, FALSE), "")</f>
        <v>22</v>
      </c>
    </row>
    <row r="33" spans="1:9" ht="12.75" customHeight="1">
      <c r="A33" s="1"/>
      <c r="B33" s="1"/>
      <c r="C33" s="1"/>
      <c r="D33" s="1"/>
      <c r="E33" s="3"/>
      <c r="F33" s="64"/>
      <c r="G33" s="64"/>
      <c r="H33" s="64"/>
      <c r="I33" s="64"/>
    </row>
    <row r="34" spans="1:9" ht="12.75" customHeight="1">
      <c r="A34" s="75" t="str">
        <f>IFERROR(VLOOKUP(AutoX!$A$1:$A$815, AutoX!$A$1:$B$815, 1, FALSE), "")</f>
        <v>C5</v>
      </c>
      <c r="B34" s="75" t="str">
        <f>IFERROR(VLOOKUP(AutoX!$B$1:$B$816, AutoX!$B$1:$B$816, 1, FALSE), "")</f>
        <v>John</v>
      </c>
      <c r="C34" s="75" t="str">
        <f>IFERROR(VLOOKUP(AutoX!$C$1:$C$816, AutoX!$C$1:$C$816, 1, FALSE), "")</f>
        <v>Wabrek</v>
      </c>
      <c r="D34" s="75">
        <f>IFERROR(VLOOKUP(AutoX!$D$2:$D$815, AutoX!$D$1:$D$815, 1, FALSE), "")</f>
        <v>109</v>
      </c>
      <c r="E34" s="76" t="str">
        <f>IFERROR(VLOOKUP(AutoX!$E$1:$E$815, AutoX!$E$1:$E$815, 1, FALSE), "")</f>
        <v>N</v>
      </c>
      <c r="F34" s="77">
        <f>IFERROR(VLOOKUP(AutoX!$AG$1:$AG$815, AutoX!$AG$1:$AG$815, 1, FALSE), "")</f>
        <v>156</v>
      </c>
      <c r="G34" s="77">
        <v>22</v>
      </c>
      <c r="H34" s="77">
        <f t="shared" si="5"/>
        <v>178</v>
      </c>
      <c r="I34" s="77">
        <f>IFERROR(VLOOKUP(BestOf!$AG$1:$AG$815, BestOf!$AG$1:$AG$815, 1, FALSE), "")</f>
        <v>156</v>
      </c>
    </row>
    <row r="35" spans="1:9" ht="12.75" customHeight="1">
      <c r="A35" s="1" t="str">
        <f>IFERROR(VLOOKUP(AutoX!$A$1:$A$815, AutoX!$A$1:$B$815, 1, FALSE), "")</f>
        <v>C5</v>
      </c>
      <c r="B35" s="1" t="str">
        <f>IFERROR(VLOOKUP(AutoX!$B$1:$B$816, AutoX!$B$1:$B$816, 1, FALSE), "")</f>
        <v>Alex</v>
      </c>
      <c r="C35" s="1" t="str">
        <f>IFERROR(VLOOKUP(AutoX!$C$1:$C$816, AutoX!$C$1:$C$816, 1, FALSE), "")</f>
        <v>Salai</v>
      </c>
      <c r="D35" s="1">
        <f>IFERROR(VLOOKUP(AutoX!$D$2:$D$815, AutoX!$D$1:$D$815, 1, FALSE), "")</f>
        <v>80085</v>
      </c>
      <c r="E35" s="3" t="str">
        <f>IFERROR(VLOOKUP(AutoX!$E$1:$E$815, AutoX!$E$1:$E$815, 1, FALSE), "")</f>
        <v>N</v>
      </c>
      <c r="F35" s="64">
        <f>IFERROR(VLOOKUP(AutoX!$AG$1:$AG$815, AutoX!$AG$1:$AG$815, 1, FALSE), "")</f>
        <v>147</v>
      </c>
      <c r="G35" s="64"/>
      <c r="H35" s="64">
        <f t="shared" si="5"/>
        <v>147</v>
      </c>
      <c r="I35" s="64">
        <f>IFERROR(VLOOKUP(BestOf!$AG$1:$AG$815, BestOf!$AG$1:$AG$815, 1, FALSE), "")</f>
        <v>134</v>
      </c>
    </row>
    <row r="36" spans="1:9" ht="12.75" customHeight="1">
      <c r="A36" s="1" t="str">
        <f>IFERROR(VLOOKUP(AutoX!$A$1:$A$815, AutoX!$A$1:$B$815, 1, FALSE), "")</f>
        <v>C5</v>
      </c>
      <c r="B36" s="1" t="str">
        <f>IFERROR(VLOOKUP(AutoX!$B$1:$B$816, AutoX!$B$1:$B$816, 1, FALSE), "")</f>
        <v>Joe</v>
      </c>
      <c r="C36" s="1" t="str">
        <f>IFERROR(VLOOKUP(AutoX!$C$1:$C$816, AutoX!$C$1:$C$816, 1, FALSE), "")</f>
        <v>Solury</v>
      </c>
      <c r="D36" s="1">
        <f>IFERROR(VLOOKUP(AutoX!$D$2:$D$815, AutoX!$D$1:$D$815, 1, FALSE), "")</f>
        <v>35</v>
      </c>
      <c r="E36" s="3" t="str">
        <f>IFERROR(VLOOKUP(AutoX!$E$1:$E$815, AutoX!$E$1:$E$815, 1, FALSE), "")</f>
        <v>N</v>
      </c>
      <c r="F36" s="64">
        <f>IFERROR(VLOOKUP(AutoX!$AG$1:$AG$815, AutoX!$AG$1:$AG$815, 1, FALSE), "")</f>
        <v>135</v>
      </c>
      <c r="G36" s="64"/>
      <c r="H36" s="64">
        <f t="shared" si="5"/>
        <v>135</v>
      </c>
      <c r="I36" s="64">
        <f>IFERROR(VLOOKUP(BestOf!$AG$1:$AG$815, BestOf!$AG$1:$AG$815, 1, FALSE), "")</f>
        <v>135</v>
      </c>
    </row>
    <row r="37" spans="1:9" ht="12.75" customHeight="1">
      <c r="A37" s="1" t="str">
        <f>IFERROR(VLOOKUP(AutoX!$A$1:$A$815, AutoX!$A$1:$B$815, 1, FALSE), "")</f>
        <v>C5</v>
      </c>
      <c r="B37" s="1" t="str">
        <f>IFERROR(VLOOKUP(AutoX!$B$1:$B$816, AutoX!$B$1:$B$816, 1, FALSE), "")</f>
        <v>Aidan</v>
      </c>
      <c r="C37" s="1" t="str">
        <f>IFERROR(VLOOKUP(AutoX!$C$1:$C$816, AutoX!$C$1:$C$816, 1, FALSE), "")</f>
        <v>Roddy</v>
      </c>
      <c r="D37" s="1">
        <f>IFERROR(VLOOKUP(AutoX!$D$2:$D$815, AutoX!$D$1:$D$815, 1, FALSE), "")</f>
        <v>31</v>
      </c>
      <c r="E37" s="3" t="str">
        <f>IFERROR(VLOOKUP(AutoX!$E$1:$E$815, AutoX!$E$1:$E$815, 1, FALSE), "")</f>
        <v>Y</v>
      </c>
      <c r="F37" s="64">
        <f>IFERROR(VLOOKUP(AutoX!$AG$1:$AG$815, AutoX!$AG$1:$AG$815, 1, FALSE), "")</f>
        <v>97.000900000000001</v>
      </c>
      <c r="G37" s="64"/>
      <c r="H37" s="64">
        <f t="shared" si="5"/>
        <v>97.000900000000001</v>
      </c>
      <c r="I37" s="64">
        <f>IFERROR(VLOOKUP(BestOf!$AG$1:$AG$815, BestOf!$AG$1:$AG$815, 1, FALSE), "")</f>
        <v>96</v>
      </c>
    </row>
    <row r="38" spans="1:9" ht="12.75" customHeight="1">
      <c r="A38" s="1" t="str">
        <f>IFERROR(VLOOKUP(AutoX!$A$1:$A$815, AutoX!$A$1:$B$815, 1, FALSE), "")</f>
        <v>C5</v>
      </c>
      <c r="B38" s="1" t="str">
        <f>IFERROR(VLOOKUP(AutoX!$B$1:$B$816, AutoX!$B$1:$B$816, 1, FALSE), "")</f>
        <v>Khaled</v>
      </c>
      <c r="C38" s="1" t="str">
        <f>IFERROR(VLOOKUP(AutoX!$C$1:$C$816, AutoX!$C$1:$C$816, 1, FALSE), "")</f>
        <v>Huseen</v>
      </c>
      <c r="D38" s="1">
        <f>IFERROR(VLOOKUP(AutoX!$D$2:$D$815, AutoX!$D$1:$D$815, 1, FALSE), "")</f>
        <v>69</v>
      </c>
      <c r="E38" s="3" t="str">
        <f>IFERROR(VLOOKUP(AutoX!$E$1:$E$815, AutoX!$E$1:$E$815, 1, FALSE), "")</f>
        <v>N</v>
      </c>
      <c r="F38" s="64">
        <f>IFERROR(VLOOKUP(AutoX!$AG$1:$AG$815, AutoX!$AG$1:$AG$815, 1, FALSE), "")</f>
        <v>87</v>
      </c>
      <c r="G38" s="64"/>
      <c r="H38" s="64">
        <f t="shared" si="5"/>
        <v>87</v>
      </c>
      <c r="I38" s="64">
        <f>IFERROR(VLOOKUP(BestOf!$AG$1:$AG$815, BestOf!$AG$1:$AG$815, 1, FALSE), "")</f>
        <v>87</v>
      </c>
    </row>
    <row r="39" spans="1:9" ht="12.75" customHeight="1">
      <c r="A39" s="1" t="str">
        <f>IFERROR(VLOOKUP(AutoX!$A$1:$A$815, AutoX!$A$1:$B$815, 1, FALSE), "")</f>
        <v>C5</v>
      </c>
      <c r="B39" s="1" t="str">
        <f>IFERROR(VLOOKUP(AutoX!$B$1:$B$816, AutoX!$B$1:$B$816, 1, FALSE), "")</f>
        <v>Charlie</v>
      </c>
      <c r="C39" s="1" t="str">
        <f>IFERROR(VLOOKUP(AutoX!$C$1:$C$816, AutoX!$C$1:$C$816, 1, FALSE), "")</f>
        <v>Kinkel</v>
      </c>
      <c r="D39" s="1">
        <f>IFERROR(VLOOKUP(AutoX!$D$2:$D$815, AutoX!$D$1:$D$815, 1, FALSE), "")</f>
        <v>97</v>
      </c>
      <c r="E39" s="3" t="str">
        <f>IFERROR(VLOOKUP(AutoX!$E$1:$E$815, AutoX!$E$1:$E$815, 1, FALSE), "")</f>
        <v>N</v>
      </c>
      <c r="F39" s="64">
        <f>IFERROR(VLOOKUP(AutoX!$AG$1:$AG$815, AutoX!$AG$1:$AG$815, 1, FALSE), "")</f>
        <v>84</v>
      </c>
      <c r="G39" s="64"/>
      <c r="H39" s="64">
        <f t="shared" si="5"/>
        <v>84</v>
      </c>
      <c r="I39" s="64">
        <f>IFERROR(VLOOKUP(BestOf!$AG$1:$AG$815, BestOf!$AG$1:$AG$815, 1, FALSE), "")</f>
        <v>84</v>
      </c>
    </row>
    <row r="40" spans="1:9" ht="12.75" customHeight="1">
      <c r="A40" s="1" t="str">
        <f>IFERROR(VLOOKUP(AutoX!$A$1:$A$815, AutoX!$A$1:$B$815, 1, FALSE), "")</f>
        <v>C5</v>
      </c>
      <c r="B40" s="1" t="str">
        <f>IFERROR(VLOOKUP(AutoX!$B$1:$B$816, AutoX!$B$1:$B$816, 1, FALSE), "")</f>
        <v>Chris</v>
      </c>
      <c r="C40" s="1" t="str">
        <f>IFERROR(VLOOKUP(AutoX!$C$1:$C$816, AutoX!$C$1:$C$816, 1, FALSE), "")</f>
        <v>Roddy</v>
      </c>
      <c r="D40" s="1">
        <f>IFERROR(VLOOKUP(AutoX!$D$2:$D$815, AutoX!$D$1:$D$815, 1, FALSE), "")</f>
        <v>21</v>
      </c>
      <c r="E40" s="3" t="str">
        <f>IFERROR(VLOOKUP(AutoX!$E$1:$E$815, AutoX!$E$1:$E$815, 1, FALSE), "")</f>
        <v>N</v>
      </c>
      <c r="F40" s="64">
        <f>IFERROR(VLOOKUP(AutoX!$AG$1:$AG$815, AutoX!$AG$1:$AG$815, 1, FALSE), "")</f>
        <v>78</v>
      </c>
      <c r="G40" s="64"/>
      <c r="H40" s="64">
        <f t="shared" si="5"/>
        <v>78</v>
      </c>
      <c r="I40" s="64">
        <f>IFERROR(VLOOKUP(BestOf!$AG$1:$AG$815, BestOf!$AG$1:$AG$815, 1, FALSE), "")</f>
        <v>78</v>
      </c>
    </row>
    <row r="41" spans="1:9" ht="12.75" customHeight="1">
      <c r="A41" s="1" t="str">
        <f>IFERROR(VLOOKUP(AutoX!$A$1:$A$815, AutoX!$A$1:$B$815, 1, FALSE), "")</f>
        <v>C5</v>
      </c>
      <c r="B41" s="1" t="str">
        <f>IFERROR(VLOOKUP(AutoX!$B$1:$B$816, AutoX!$B$1:$B$816, 1, FALSE), "")</f>
        <v>Adam</v>
      </c>
      <c r="C41" s="1" t="str">
        <f>IFERROR(VLOOKUP(AutoX!$C$1:$C$816, AutoX!$C$1:$C$816, 1, FALSE), "")</f>
        <v>Kinkel</v>
      </c>
      <c r="D41" s="1">
        <f>IFERROR(VLOOKUP(AutoX!$D$2:$D$815, AutoX!$D$1:$D$815, 1, FALSE), "")</f>
        <v>76</v>
      </c>
      <c r="E41" s="3" t="str">
        <f>IFERROR(VLOOKUP(AutoX!$E$1:$E$815, AutoX!$E$1:$E$815, 1, FALSE), "")</f>
        <v>N</v>
      </c>
      <c r="F41" s="64">
        <f>IFERROR(VLOOKUP(AutoX!$AG$1:$AG$815, AutoX!$AG$1:$AG$815, 1, FALSE), "")</f>
        <v>51</v>
      </c>
      <c r="G41" s="64"/>
      <c r="H41" s="64">
        <f t="shared" si="5"/>
        <v>51</v>
      </c>
      <c r="I41" s="64">
        <f>IFERROR(VLOOKUP(BestOf!$AG$1:$AG$815, BestOf!$AG$1:$AG$815, 1, FALSE), "")</f>
        <v>51</v>
      </c>
    </row>
    <row r="42" spans="1:9" ht="12.75" customHeight="1">
      <c r="A42" s="1" t="str">
        <f>IFERROR(VLOOKUP(AutoX!$A$1:$A$815, AutoX!$A$1:$B$815, 1, FALSE), "")</f>
        <v>C5</v>
      </c>
      <c r="B42" s="1" t="str">
        <f>IFERROR(VLOOKUP(AutoX!$B$1:$B$816, AutoX!$B$1:$B$816, 1, FALSE), "")</f>
        <v>Raymond</v>
      </c>
      <c r="C42" s="1" t="str">
        <f>IFERROR(VLOOKUP(AutoX!$C$1:$C$816, AutoX!$C$1:$C$816, 1, FALSE), "")</f>
        <v>Surace</v>
      </c>
      <c r="D42" s="1">
        <f>IFERROR(VLOOKUP(AutoX!$D$2:$D$815, AutoX!$D$1:$D$815, 1, FALSE), "")</f>
        <v>5150</v>
      </c>
      <c r="E42" s="3" t="str">
        <f>IFERROR(VLOOKUP(AutoX!$E$1:$E$815, AutoX!$E$1:$E$815, 1, FALSE), "")</f>
        <v>N</v>
      </c>
      <c r="F42" s="64">
        <f>IFERROR(VLOOKUP(AutoX!$AG$1:$AG$815, AutoX!$AG$1:$AG$815, 1, FALSE), "")</f>
        <v>30</v>
      </c>
      <c r="G42" s="64"/>
      <c r="H42" s="64">
        <f t="shared" si="5"/>
        <v>30</v>
      </c>
      <c r="I42" s="64">
        <f>IFERROR(VLOOKUP(BestOf!$AG$1:$AG$815, BestOf!$AG$1:$AG$815, 1, FALSE), "")</f>
        <v>30</v>
      </c>
    </row>
    <row r="43" spans="1:9" ht="12.75" customHeight="1">
      <c r="A43" s="1" t="str">
        <f>IFERROR(VLOOKUP(AutoX!$A$1:$A$815, AutoX!$A$1:$B$815, 1, FALSE), "")</f>
        <v>C5</v>
      </c>
      <c r="B43" s="1" t="str">
        <f>IFERROR(VLOOKUP(AutoX!$B$1:$B$816, AutoX!$B$1:$B$816, 1, FALSE), "")</f>
        <v>Finn</v>
      </c>
      <c r="C43" s="1" t="str">
        <f>IFERROR(VLOOKUP(AutoX!$C$1:$C$816, AutoX!$C$1:$C$816, 1, FALSE), "")</f>
        <v>Spooner</v>
      </c>
      <c r="D43" s="1">
        <f>IFERROR(VLOOKUP(AutoX!$D$2:$D$815, AutoX!$D$1:$D$815, 1, FALSE), "")</f>
        <v>58</v>
      </c>
      <c r="E43" s="3" t="str">
        <f>IFERROR(VLOOKUP(AutoX!$E$1:$E$815, AutoX!$E$1:$E$815, 1, FALSE), "")</f>
        <v>N</v>
      </c>
      <c r="F43" s="64">
        <f>IFERROR(VLOOKUP(AutoX!$AG$1:$AG$815, AutoX!$AG$1:$AG$815, 1, FALSE), "")</f>
        <v>24</v>
      </c>
      <c r="G43" s="64"/>
      <c r="H43" s="64">
        <f t="shared" si="5"/>
        <v>24</v>
      </c>
      <c r="I43" s="64">
        <f>IFERROR(VLOOKUP(BestOf!$AG$1:$AG$815, BestOf!$AG$1:$AG$815, 1, FALSE), "")</f>
        <v>24</v>
      </c>
    </row>
    <row r="44" spans="1:9" ht="12.75" customHeight="1">
      <c r="A44" s="1" t="str">
        <f>IFERROR(VLOOKUP(AutoX!$A$1:$A$815, AutoX!$A$1:$B$815, 1, FALSE), "")</f>
        <v>C5</v>
      </c>
      <c r="B44" s="1" t="str">
        <f>IFERROR(VLOOKUP(AutoX!$B$1:$B$816, AutoX!$B$1:$B$816, 1, FALSE), "")</f>
        <v>Tom</v>
      </c>
      <c r="C44" s="1" t="str">
        <f>IFERROR(VLOOKUP(AutoX!$C$1:$C$816, AutoX!$C$1:$C$816, 1, FALSE), "")</f>
        <v>Bracci</v>
      </c>
      <c r="D44" s="1">
        <f>IFERROR(VLOOKUP(AutoX!$D$2:$D$815, AutoX!$D$1:$D$815, 1, FALSE), "")</f>
        <v>39</v>
      </c>
      <c r="E44" s="3" t="str">
        <f>IFERROR(VLOOKUP(AutoX!$E$1:$E$815, AutoX!$E$1:$E$815, 1, FALSE), "")</f>
        <v>N</v>
      </c>
      <c r="F44" s="64">
        <f>IFERROR(VLOOKUP(AutoX!$AG$1:$AG$815, AutoX!$AG$1:$AG$815, 1, FALSE), "")</f>
        <v>24</v>
      </c>
      <c r="G44" s="64"/>
      <c r="H44" s="64">
        <f t="shared" si="5"/>
        <v>24</v>
      </c>
      <c r="I44" s="64">
        <f>IFERROR(VLOOKUP(BestOf!$AG$1:$AG$815, BestOf!$AG$1:$AG$815, 1, FALSE), "")</f>
        <v>24</v>
      </c>
    </row>
    <row r="45" spans="1:9" ht="12.75" customHeight="1">
      <c r="A45" s="1" t="str">
        <f>IFERROR(VLOOKUP(AutoX!$A$1:$A$815, AutoX!$A$1:$B$815, 1, FALSE), "")</f>
        <v>C5</v>
      </c>
      <c r="B45" s="1" t="str">
        <f>IFERROR(VLOOKUP(AutoX!$B$1:$B$816, AutoX!$B$1:$B$816, 1, FALSE), "")</f>
        <v>Christopher</v>
      </c>
      <c r="C45" s="1" t="str">
        <f>IFERROR(VLOOKUP(AutoX!$C$1:$C$816, AutoX!$C$1:$C$816, 1, FALSE), "")</f>
        <v>Grover</v>
      </c>
      <c r="D45" s="1">
        <f>IFERROR(VLOOKUP(AutoX!$D$2:$D$815, AutoX!$D$1:$D$815, 1, FALSE), "")</f>
        <v>121</v>
      </c>
      <c r="E45" s="3" t="str">
        <f>IFERROR(VLOOKUP(AutoX!$E$1:$E$815, AutoX!$E$1:$E$815, 1, FALSE), "")</f>
        <v>N</v>
      </c>
      <c r="F45" s="64">
        <f>IFERROR(VLOOKUP(AutoX!$AG$1:$AG$815, AutoX!$AG$1:$AG$815, 1, FALSE), "")</f>
        <v>22</v>
      </c>
      <c r="G45" s="64"/>
      <c r="H45" s="64">
        <f t="shared" ref="H45:H58" si="6">SUM(F45:G45)</f>
        <v>22</v>
      </c>
      <c r="I45" s="64">
        <f>IFERROR(VLOOKUP(BestOf!$AG$1:$AG$815, BestOf!$AG$1:$AG$815, 1, FALSE), "")</f>
        <v>22</v>
      </c>
    </row>
    <row r="46" spans="1:9" ht="12.75" customHeight="1">
      <c r="A46" s="1" t="str">
        <f>IFERROR(VLOOKUP(AutoX!$A$1:$A$815, AutoX!$A$1:$B$815, 1, FALSE), "")</f>
        <v>C5</v>
      </c>
      <c r="B46" s="1" t="str">
        <f>IFERROR(VLOOKUP(AutoX!$B$1:$B$816, AutoX!$B$1:$B$816, 1, FALSE), "")</f>
        <v>Michael</v>
      </c>
      <c r="C46" s="1" t="str">
        <f>IFERROR(VLOOKUP(AutoX!$C$1:$C$816, AutoX!$C$1:$C$816, 1, FALSE), "")</f>
        <v>Harris</v>
      </c>
      <c r="D46" s="1">
        <f>IFERROR(VLOOKUP(AutoX!$D$2:$D$815, AutoX!$D$1:$D$815, 1, FALSE), "")</f>
        <v>95</v>
      </c>
      <c r="E46" s="3" t="str">
        <f>IFERROR(VLOOKUP(AutoX!$E$1:$E$815, AutoX!$E$1:$E$815, 1, FALSE), "")</f>
        <v>N</v>
      </c>
      <c r="F46" s="64">
        <f>IFERROR(VLOOKUP(AutoX!$AG$1:$AG$815, AutoX!$AG$1:$AG$815, 1, FALSE), "")</f>
        <v>16</v>
      </c>
      <c r="G46" s="65">
        <v>23</v>
      </c>
      <c r="H46" s="64">
        <f t="shared" si="6"/>
        <v>39</v>
      </c>
      <c r="I46" s="64">
        <f>IFERROR(VLOOKUP(BestOf!$AG$1:$AG$815, BestOf!$AG$1:$AG$815, 1, FALSE), "")</f>
        <v>16</v>
      </c>
    </row>
    <row r="47" spans="1:9" ht="12.75" customHeight="1">
      <c r="A47" s="1" t="str">
        <f>IFERROR(VLOOKUP(AutoX!$A$1:$A$815, AutoX!$A$1:$B$815, 1, FALSE), "")</f>
        <v>C5</v>
      </c>
      <c r="B47" s="1" t="str">
        <f>IFERROR(VLOOKUP(AutoX!$B$1:$B$816, AutoX!$B$1:$B$816, 1, FALSE), "")</f>
        <v>Stephanie</v>
      </c>
      <c r="C47" s="1" t="str">
        <f>IFERROR(VLOOKUP(AutoX!$C$1:$C$816, AutoX!$C$1:$C$816, 1, FALSE), "")</f>
        <v>Kinkle</v>
      </c>
      <c r="D47" s="1">
        <f>IFERROR(VLOOKUP(AutoX!$D$2:$D$815, AutoX!$D$1:$D$815, 1, FALSE), "")</f>
        <v>57</v>
      </c>
      <c r="E47" s="3" t="str">
        <f>IFERROR(VLOOKUP(AutoX!$E$1:$E$815, AutoX!$E$1:$E$815, 1, FALSE), "")</f>
        <v>Y</v>
      </c>
      <c r="F47" s="64">
        <f>IFERROR(VLOOKUP(AutoX!$AG$1:$AG$815, AutoX!$AG$1:$AG$815, 1, FALSE), "")</f>
        <v>6</v>
      </c>
      <c r="G47" s="64"/>
      <c r="H47" s="64">
        <f t="shared" si="6"/>
        <v>6</v>
      </c>
      <c r="I47" s="64">
        <f>IFERROR(VLOOKUP(BestOf!$AG$1:$AG$815, BestOf!$AG$1:$AG$815, 1, FALSE), "")</f>
        <v>6</v>
      </c>
    </row>
    <row r="48" spans="1:9" ht="12.75" customHeight="1">
      <c r="A48" s="1" t="str">
        <f>IFERROR(VLOOKUP(AutoX!$A$1:$A$815, AutoX!$A$1:$B$815, 1, FALSE), "")</f>
        <v>C5</v>
      </c>
      <c r="B48" s="1" t="str">
        <f>IFERROR(VLOOKUP(AutoX!$B$1:$B$816, AutoX!$B$1:$B$816, 1, FALSE), "")</f>
        <v>Ethan</v>
      </c>
      <c r="C48" s="1" t="str">
        <f>IFERROR(VLOOKUP(AutoX!$C$1:$C$816, AutoX!$C$1:$C$816, 1, FALSE), "")</f>
        <v>Chong</v>
      </c>
      <c r="D48" s="1">
        <f>IFERROR(VLOOKUP(AutoX!$D$2:$D$815, AutoX!$D$1:$D$815, 1, FALSE), "")</f>
        <v>308</v>
      </c>
      <c r="E48" s="3" t="str">
        <f>IFERROR(VLOOKUP(AutoX!$E$1:$E$815, AutoX!$E$1:$E$815, 1, FALSE), "")</f>
        <v>N</v>
      </c>
      <c r="F48" s="64">
        <f>IFERROR(VLOOKUP(AutoX!$AG$1:$AG$815, AutoX!$AG$1:$AG$815, 1, FALSE), "")</f>
        <v>0</v>
      </c>
      <c r="G48" s="64"/>
      <c r="H48" s="64">
        <f t="shared" si="6"/>
        <v>0</v>
      </c>
      <c r="I48" s="64">
        <f>IFERROR(VLOOKUP(BestOf!$AG$1:$AG$815, BestOf!$AG$1:$AG$815, 1, FALSE), "")</f>
        <v>0</v>
      </c>
    </row>
    <row r="49" spans="1:9" ht="12.75" customHeight="1">
      <c r="A49" s="1"/>
      <c r="B49" s="1"/>
      <c r="C49" s="1"/>
      <c r="D49" s="1"/>
      <c r="E49" s="3"/>
      <c r="F49" s="64"/>
      <c r="G49" s="64"/>
      <c r="H49" s="64"/>
      <c r="I49" s="64"/>
    </row>
    <row r="50" spans="1:9" ht="12.75" customHeight="1">
      <c r="A50" s="75" t="str">
        <f>IFERROR(VLOOKUP(AutoX!$A$1:$A$815, AutoX!$A$1:$B$815, 1, FALSE), "")</f>
        <v>C6</v>
      </c>
      <c r="B50" s="75" t="str">
        <f>IFERROR(VLOOKUP(AutoX!$B$1:$B$816, AutoX!$B$1:$B$816, 1, FALSE), "")</f>
        <v>Jacob</v>
      </c>
      <c r="C50" s="75" t="str">
        <f>IFERROR(VLOOKUP(AutoX!$C$1:$C$816, AutoX!$C$1:$C$816, 1, FALSE), "")</f>
        <v>Zitnay</v>
      </c>
      <c r="D50" s="75">
        <f>IFERROR(VLOOKUP(AutoX!$D$2:$D$815, AutoX!$D$1:$D$815, 1, FALSE), "")</f>
        <v>86</v>
      </c>
      <c r="E50" s="76" t="str">
        <f>IFERROR(VLOOKUP(AutoX!$E$1:$E$815, AutoX!$E$1:$E$815, 1, FALSE), "")</f>
        <v>N</v>
      </c>
      <c r="F50" s="77">
        <f>IFERROR(VLOOKUP(AutoX!$AG$1:$AG$815, AutoX!$AG$1:$AG$815, 1, FALSE), "")</f>
        <v>210</v>
      </c>
      <c r="G50" s="77"/>
      <c r="H50" s="77">
        <f t="shared" si="6"/>
        <v>210</v>
      </c>
      <c r="I50" s="77">
        <f>IFERROR(VLOOKUP(BestOf!$AG$1:$AG$815, BestOf!$AG$1:$AG$815, 1, FALSE), "")</f>
        <v>166</v>
      </c>
    </row>
    <row r="51" spans="1:9" ht="12.75" customHeight="1">
      <c r="A51" s="1" t="str">
        <f>IFERROR(VLOOKUP(AutoX!$A$1:$A$815, AutoX!$A$1:$B$815, 1, FALSE), "")</f>
        <v>C6</v>
      </c>
      <c r="B51" s="1" t="str">
        <f>IFERROR(VLOOKUP(AutoX!$B$1:$B$816, AutoX!$B$1:$B$816, 1, FALSE), "")</f>
        <v>David</v>
      </c>
      <c r="C51" s="1" t="str">
        <f>IFERROR(VLOOKUP(AutoX!$C$1:$C$816, AutoX!$C$1:$C$816, 1, FALSE), "")</f>
        <v>Bocchichio</v>
      </c>
      <c r="D51" s="1">
        <f>IFERROR(VLOOKUP(AutoX!$D$2:$D$815, AutoX!$D$1:$D$815, 1, FALSE), "")</f>
        <v>27</v>
      </c>
      <c r="E51" s="3" t="str">
        <f>IFERROR(VLOOKUP(AutoX!$E$1:$E$815, AutoX!$E$1:$E$815, 1, FALSE), "")</f>
        <v>N</v>
      </c>
      <c r="F51" s="64">
        <f>IFERROR(VLOOKUP(AutoX!$AG$1:$AG$815, AutoX!$AG$1:$AG$815, 1, FALSE), "")</f>
        <v>198</v>
      </c>
      <c r="G51" s="64">
        <v>23</v>
      </c>
      <c r="H51" s="64">
        <f t="shared" si="6"/>
        <v>221</v>
      </c>
      <c r="I51" s="64">
        <f>IFERROR(VLOOKUP(BestOf!$AG$1:$AG$815, BestOf!$AG$1:$AG$815, 1, FALSE), "")</f>
        <v>158</v>
      </c>
    </row>
    <row r="52" spans="1:9" ht="12.75" customHeight="1">
      <c r="A52" s="1" t="str">
        <f>IFERROR(VLOOKUP(AutoX!$A$1:$A$815, AutoX!$A$1:$B$815, 1, FALSE), "")</f>
        <v>C6</v>
      </c>
      <c r="B52" s="1" t="str">
        <f>IFERROR(VLOOKUP(AutoX!$B$1:$B$816, AutoX!$B$1:$B$816, 1, FALSE), "")</f>
        <v>Maxwell</v>
      </c>
      <c r="C52" s="1" t="str">
        <f>IFERROR(VLOOKUP(AutoX!$C$1:$C$816, AutoX!$C$1:$C$816, 1, FALSE), "")</f>
        <v>Zitnay</v>
      </c>
      <c r="D52" s="1">
        <f>IFERROR(VLOOKUP(AutoX!$D$2:$D$815, AutoX!$D$1:$D$815, 1, FALSE), "")</f>
        <v>96</v>
      </c>
      <c r="E52" s="3" t="str">
        <f>IFERROR(VLOOKUP(AutoX!$E$1:$E$815, AutoX!$E$1:$E$815, 1, FALSE), "")</f>
        <v>N</v>
      </c>
      <c r="F52" s="64">
        <f>IFERROR(VLOOKUP(AutoX!$AG$1:$AG$815, AutoX!$AG$1:$AG$815, 1, FALSE), "")</f>
        <v>93</v>
      </c>
      <c r="G52" s="64"/>
      <c r="H52" s="64">
        <f t="shared" si="6"/>
        <v>93</v>
      </c>
      <c r="I52" s="64">
        <f>IFERROR(VLOOKUP(BestOf!$AG$1:$AG$815, BestOf!$AG$1:$AG$815, 1, FALSE), "")</f>
        <v>93</v>
      </c>
    </row>
    <row r="53" spans="1:9" ht="12.75" customHeight="1">
      <c r="A53" s="1" t="str">
        <f>IFERROR(VLOOKUP(AutoX!$A$1:$A$815, AutoX!$A$1:$B$815, 1, FALSE), "")</f>
        <v>C6</v>
      </c>
      <c r="B53" s="1" t="str">
        <f>IFERROR(VLOOKUP(AutoX!$B$1:$B$816, AutoX!$B$1:$B$816, 1, FALSE), "")</f>
        <v>John</v>
      </c>
      <c r="C53" s="1" t="str">
        <f>IFERROR(VLOOKUP(AutoX!$C$1:$C$816, AutoX!$C$1:$C$816, 1, FALSE), "")</f>
        <v>Schiller</v>
      </c>
      <c r="D53" s="1">
        <f>IFERROR(VLOOKUP(AutoX!$D$2:$D$815, AutoX!$D$1:$D$815, 1, FALSE), "")</f>
        <v>1414</v>
      </c>
      <c r="E53" s="3" t="str">
        <f>IFERROR(VLOOKUP(AutoX!$E$1:$E$815, AutoX!$E$1:$E$815, 1, FALSE), "")</f>
        <v>N</v>
      </c>
      <c r="F53" s="64">
        <f>IFERROR(VLOOKUP(AutoX!$AG$1:$AG$815, AutoX!$AG$1:$AG$815, 1, FALSE), "")</f>
        <v>58</v>
      </c>
      <c r="G53" s="64"/>
      <c r="H53" s="64">
        <f t="shared" si="6"/>
        <v>58</v>
      </c>
      <c r="I53" s="64">
        <f>IFERROR(VLOOKUP(BestOf!$AG$1:$AG$815, BestOf!$AG$1:$AG$815, 1, FALSE), "")</f>
        <v>59</v>
      </c>
    </row>
    <row r="54" spans="1:9" ht="12.75" customHeight="1">
      <c r="A54" s="1" t="str">
        <f>IFERROR(VLOOKUP(AutoX!$A$1:$A$815, AutoX!$A$1:$B$815, 1, FALSE), "")</f>
        <v>C6</v>
      </c>
      <c r="B54" s="1" t="str">
        <f>IFERROR(VLOOKUP(AutoX!$B$1:$B$816, AutoX!$B$1:$B$816, 1, FALSE), "")</f>
        <v>Toby</v>
      </c>
      <c r="C54" s="1" t="str">
        <f>IFERROR(VLOOKUP(AutoX!$C$1:$C$816, AutoX!$C$1:$C$816, 1, FALSE), "")</f>
        <v>Charubin</v>
      </c>
      <c r="D54" s="1">
        <f>IFERROR(VLOOKUP(AutoX!$D$2:$D$815, AutoX!$D$1:$D$815, 1, FALSE), "")</f>
        <v>420</v>
      </c>
      <c r="E54" s="3" t="str">
        <f>IFERROR(VLOOKUP(AutoX!$E$1:$E$815, AutoX!$E$1:$E$815, 1, FALSE), "")</f>
        <v>N</v>
      </c>
      <c r="F54" s="64">
        <f>IFERROR(VLOOKUP(AutoX!$AG$1:$AG$815, AutoX!$AG$1:$AG$815, 1, FALSE), "")</f>
        <v>54</v>
      </c>
      <c r="G54" s="64"/>
      <c r="H54" s="64">
        <f t="shared" si="6"/>
        <v>54</v>
      </c>
      <c r="I54" s="64">
        <f>IFERROR(VLOOKUP(BestOf!$AG$1:$AG$815, BestOf!$AG$1:$AG$815, 1, FALSE), "")</f>
        <v>54</v>
      </c>
    </row>
    <row r="55" spans="1:9" ht="12.75" customHeight="1">
      <c r="A55" s="1" t="str">
        <f>IFERROR(VLOOKUP(AutoX!$A$1:$A$815, AutoX!$A$1:$B$815, 1, FALSE), "")</f>
        <v>C6</v>
      </c>
      <c r="B55" s="1" t="str">
        <f>IFERROR(VLOOKUP(AutoX!$B$1:$B$816, AutoX!$B$1:$B$816, 1, FALSE), "")</f>
        <v>Zakary</v>
      </c>
      <c r="C55" s="1" t="str">
        <f>IFERROR(VLOOKUP(AutoX!$C$1:$C$816, AutoX!$C$1:$C$816, 1, FALSE), "")</f>
        <v>Zisa</v>
      </c>
      <c r="D55" s="1">
        <f>IFERROR(VLOOKUP(AutoX!$D$2:$D$815, AutoX!$D$1:$D$815, 1, FALSE), "")</f>
        <v>81</v>
      </c>
      <c r="E55" s="3" t="str">
        <f>IFERROR(VLOOKUP(AutoX!$E$1:$E$815, AutoX!$E$1:$E$815, 1, FALSE), "")</f>
        <v>N</v>
      </c>
      <c r="F55" s="64">
        <f>IFERROR(VLOOKUP(AutoX!$AG$1:$AG$815, AutoX!$AG$1:$AG$815, 1, FALSE), "")</f>
        <v>51</v>
      </c>
      <c r="G55" s="64"/>
      <c r="H55" s="64">
        <f t="shared" si="6"/>
        <v>51</v>
      </c>
      <c r="I55" s="64">
        <f>IFERROR(VLOOKUP(BestOf!$AG$1:$AG$815, BestOf!$AG$1:$AG$815, 1, FALSE), "")</f>
        <v>52</v>
      </c>
    </row>
    <row r="56" spans="1:9" ht="12.75" customHeight="1">
      <c r="A56" s="1" t="str">
        <f>IFERROR(VLOOKUP(AutoX!$A$1:$A$815, AutoX!$A$1:$B$815, 1, FALSE), "")</f>
        <v>C6</v>
      </c>
      <c r="B56" s="1" t="str">
        <f>IFERROR(VLOOKUP(AutoX!$B$1:$B$816, AutoX!$B$1:$B$816, 1, FALSE), "")</f>
        <v>Raymond</v>
      </c>
      <c r="C56" s="1" t="str">
        <f>IFERROR(VLOOKUP(AutoX!$C$1:$C$816, AutoX!$C$1:$C$816, 1, FALSE), "")</f>
        <v>Zisa</v>
      </c>
      <c r="D56" s="1">
        <f>IFERROR(VLOOKUP(AutoX!$D$2:$D$815, AutoX!$D$1:$D$815, 1, FALSE), "")</f>
        <v>181</v>
      </c>
      <c r="E56" s="3" t="str">
        <f>IFERROR(VLOOKUP(AutoX!$E$1:$E$815, AutoX!$E$1:$E$815, 1, FALSE), "")</f>
        <v>N</v>
      </c>
      <c r="F56" s="64">
        <f>IFERROR(VLOOKUP(AutoX!$AG$1:$AG$815, AutoX!$AG$1:$AG$815, 1, FALSE), "")</f>
        <v>36.000900000000001</v>
      </c>
      <c r="G56" s="64"/>
      <c r="H56" s="64">
        <f t="shared" si="6"/>
        <v>36.000900000000001</v>
      </c>
      <c r="I56" s="64">
        <f>IFERROR(VLOOKUP(BestOf!$AG$1:$AG$815, BestOf!$AG$1:$AG$815, 1, FALSE), "")</f>
        <v>37.000900000000001</v>
      </c>
    </row>
    <row r="57" spans="1:9" ht="12.75" customHeight="1">
      <c r="A57" s="1" t="str">
        <f>IFERROR(VLOOKUP(AutoX!$A$1:$A$815, AutoX!$A$1:$B$815, 1, FALSE), "")</f>
        <v>CN</v>
      </c>
      <c r="B57" s="1" t="str">
        <f>IFERROR(VLOOKUP(AutoX!$B$1:$B$816, AutoX!$B$1:$B$816, 1, FALSE), "")</f>
        <v>Eric</v>
      </c>
      <c r="C57" s="1" t="str">
        <f>IFERROR(VLOOKUP(AutoX!$C$1:$C$816, AutoX!$C$1:$C$816, 1, FALSE), "")</f>
        <v>Przybiski</v>
      </c>
      <c r="D57" s="1">
        <f>IFERROR(VLOOKUP(AutoX!$D$2:$D$815, AutoX!$D$1:$D$815, 1, FALSE), "")</f>
        <v>117</v>
      </c>
      <c r="E57" s="3" t="str">
        <f>IFERROR(VLOOKUP(AutoX!$E$1:$E$815, AutoX!$E$1:$E$815, 1, FALSE), "")</f>
        <v>Y</v>
      </c>
      <c r="F57" s="64">
        <f>IFERROR(VLOOKUP(AutoX!$AG$1:$AG$815, AutoX!$AG$1:$AG$815, 1, FALSE), "")</f>
        <v>26</v>
      </c>
      <c r="G57" s="64"/>
      <c r="H57" s="64">
        <f t="shared" si="6"/>
        <v>26</v>
      </c>
      <c r="I57" s="64">
        <f>IFERROR(VLOOKUP(BestOf!$AG$1:$AG$815, BestOf!$AG$1:$AG$815, 1, FALSE), "")</f>
        <v>26</v>
      </c>
    </row>
    <row r="58" spans="1:9" ht="12.75" customHeight="1">
      <c r="A58" s="1" t="str">
        <f>IFERROR(VLOOKUP(AutoX!$A$1:$A$815, AutoX!$A$1:$B$815, 1, FALSE), "")</f>
        <v>C6</v>
      </c>
      <c r="B58" s="1" t="str">
        <f>IFERROR(VLOOKUP(AutoX!$B$1:$B$816, AutoX!$B$1:$B$816, 1, FALSE), "")</f>
        <v>Ray</v>
      </c>
      <c r="C58" s="1" t="str">
        <f>IFERROR(VLOOKUP(AutoX!$C$1:$C$816, AutoX!$C$1:$C$816, 1, FALSE), "")</f>
        <v>Nelson</v>
      </c>
      <c r="D58" s="1">
        <f>IFERROR(VLOOKUP(AutoX!$D$2:$D$815, AutoX!$D$1:$D$815, 1, FALSE), "")</f>
        <v>302</v>
      </c>
      <c r="E58" s="3" t="str">
        <f>IFERROR(VLOOKUP(AutoX!$E$1:$E$815, AutoX!$E$1:$E$815, 1, FALSE), "")</f>
        <v>N</v>
      </c>
      <c r="F58" s="64">
        <f>IFERROR(VLOOKUP(AutoX!$AG$1:$AG$815, AutoX!$AG$1:$AG$815, 1, FALSE), "")</f>
        <v>16</v>
      </c>
      <c r="G58" s="64"/>
      <c r="H58" s="64">
        <f t="shared" si="6"/>
        <v>16</v>
      </c>
      <c r="I58" s="64">
        <f>IFERROR(VLOOKUP(BestOf!$AG$1:$AG$815, BestOf!$AG$1:$AG$815, 1, FALSE), "")</f>
        <v>16</v>
      </c>
    </row>
    <row r="59" spans="1:9" ht="12.75" customHeight="1">
      <c r="A59" s="1" t="str">
        <f>IFERROR(VLOOKUP(AutoX!$A$1:$A$815, AutoX!$A$1:$B$815, 1, FALSE), "")</f>
        <v>C6</v>
      </c>
      <c r="B59" s="1" t="str">
        <f>IFERROR(VLOOKUP(AutoX!$B$1:$B$816, AutoX!$B$1:$B$816, 1, FALSE), "")</f>
        <v>Luke</v>
      </c>
      <c r="C59" s="1" t="str">
        <f>IFERROR(VLOOKUP(AutoX!$C$1:$C$816, AutoX!$C$1:$C$816, 1, FALSE), "")</f>
        <v>Partridge</v>
      </c>
      <c r="D59" s="1">
        <f>IFERROR(VLOOKUP(AutoX!$D$2:$D$815, AutoX!$D$1:$D$815, 1, FALSE), "")</f>
        <v>991</v>
      </c>
      <c r="E59" s="3" t="str">
        <f>IFERROR(VLOOKUP(AutoX!$E$1:$E$815, AutoX!$E$1:$E$815, 1, FALSE), "")</f>
        <v>N</v>
      </c>
      <c r="F59" s="64">
        <f>IFERROR(VLOOKUP(AutoX!$AG$1:$AG$815, AutoX!$AG$1:$AG$815, 1, FALSE), "")</f>
        <v>10</v>
      </c>
      <c r="G59" s="65">
        <v>22</v>
      </c>
      <c r="H59" s="64">
        <f t="shared" ref="H59:H66" si="7">SUM(F59:G59)</f>
        <v>32</v>
      </c>
      <c r="I59" s="64">
        <f>IFERROR(VLOOKUP(BestOf!$AG$1:$AG$815, BestOf!$AG$1:$AG$815, 1, FALSE), "")</f>
        <v>10</v>
      </c>
    </row>
    <row r="60" spans="1:9" ht="12.75" customHeight="1">
      <c r="A60" s="1" t="str">
        <f>IFERROR(VLOOKUP(AutoX!$A$1:$A$815, AutoX!$A$1:$B$815, 1, FALSE), "")</f>
        <v>C6</v>
      </c>
      <c r="B60" s="1" t="str">
        <f>IFERROR(VLOOKUP(AutoX!$B$1:$B$816, AutoX!$B$1:$B$816, 1, FALSE), "")</f>
        <v>Adrian</v>
      </c>
      <c r="C60" s="1" t="str">
        <f>IFERROR(VLOOKUP(AutoX!$C$1:$C$816, AutoX!$C$1:$C$816, 1, FALSE), "")</f>
        <v>Charubin</v>
      </c>
      <c r="D60" s="1">
        <f>IFERROR(VLOOKUP(AutoX!$D$2:$D$815, AutoX!$D$1:$D$815, 1, FALSE), "")</f>
        <v>211</v>
      </c>
      <c r="E60" s="3" t="str">
        <f>IFERROR(VLOOKUP(AutoX!$E$1:$E$815, AutoX!$E$1:$E$815, 1, FALSE), "")</f>
        <v>N</v>
      </c>
      <c r="F60" s="64">
        <f>IFERROR(VLOOKUP(AutoX!$AG$1:$AG$815, AutoX!$AG$1:$AG$815, 1, FALSE), "")</f>
        <v>7.0015000000000001</v>
      </c>
      <c r="G60" s="64"/>
      <c r="H60" s="64">
        <f t="shared" si="7"/>
        <v>7.0015000000000001</v>
      </c>
      <c r="I60" s="64">
        <f>IFERROR(VLOOKUP(BestOf!$AG$1:$AG$815, BestOf!$AG$1:$AG$815, 1, FALSE), "")</f>
        <v>7.0015000000000001</v>
      </c>
    </row>
    <row r="61" spans="1:9" ht="12.75" customHeight="1">
      <c r="A61" s="1" t="str">
        <f>IFERROR(VLOOKUP(AutoX!$A$1:$A$815, AutoX!$A$1:$B$815, 1, FALSE), "")</f>
        <v>C6</v>
      </c>
      <c r="B61" s="1" t="str">
        <f>IFERROR(VLOOKUP(AutoX!$B$1:$B$816, AutoX!$B$1:$B$816, 1, FALSE), "")</f>
        <v>Peter</v>
      </c>
      <c r="C61" s="1" t="str">
        <f>IFERROR(VLOOKUP(AutoX!$C$1:$C$816, AutoX!$C$1:$C$816, 1, FALSE), "")</f>
        <v>Andrau</v>
      </c>
      <c r="D61" s="1">
        <f>IFERROR(VLOOKUP(AutoX!$D$2:$D$815, AutoX!$D$1:$D$815, 1, FALSE), "")</f>
        <v>256</v>
      </c>
      <c r="E61" s="3" t="str">
        <f>IFERROR(VLOOKUP(AutoX!$E$1:$E$815, AutoX!$E$1:$E$815, 1, FALSE), "")</f>
        <v>N</v>
      </c>
      <c r="F61" s="64">
        <f>IFERROR(VLOOKUP(AutoX!$AG$1:$AG$815, AutoX!$AG$1:$AG$815, 1, FALSE), "")</f>
        <v>7.0007999999999999</v>
      </c>
      <c r="G61" s="64"/>
      <c r="H61" s="64">
        <f t="shared" si="7"/>
        <v>7.0007999999999999</v>
      </c>
      <c r="I61" s="64">
        <f>IFERROR(VLOOKUP(BestOf!$AG$1:$AG$815, BestOf!$AG$1:$AG$815, 1, FALSE), "")</f>
        <v>7.0007999999999999</v>
      </c>
    </row>
    <row r="62" spans="1:9" ht="12.75" customHeight="1">
      <c r="A62" s="1" t="str">
        <f>IFERROR(VLOOKUP(AutoX!$A$1:$A$815, AutoX!$A$1:$B$815, 1, FALSE), "")</f>
        <v>C6</v>
      </c>
      <c r="B62" s="1" t="str">
        <f>IFERROR(VLOOKUP(AutoX!$B$1:$B$816, AutoX!$B$1:$B$816, 1, FALSE), "")</f>
        <v>Chris</v>
      </c>
      <c r="C62" s="1" t="str">
        <f>IFERROR(VLOOKUP(AutoX!$C$1:$C$816, AutoX!$C$1:$C$816, 1, FALSE), "")</f>
        <v>Bernado</v>
      </c>
      <c r="D62" s="1">
        <f>IFERROR(VLOOKUP(AutoX!$D$2:$D$815, AutoX!$D$1:$D$815, 1, FALSE), "")</f>
        <v>129</v>
      </c>
      <c r="E62" s="3" t="str">
        <f>IFERROR(VLOOKUP(AutoX!$E$1:$E$815, AutoX!$E$1:$E$815, 1, FALSE), "")</f>
        <v>N</v>
      </c>
      <c r="F62" s="64">
        <f>IFERROR(VLOOKUP(AutoX!$AG$1:$AG$815, AutoX!$AG$1:$AG$815, 1, FALSE), "")</f>
        <v>5</v>
      </c>
      <c r="G62" s="64"/>
      <c r="H62" s="64">
        <f t="shared" si="7"/>
        <v>5</v>
      </c>
      <c r="I62" s="64">
        <f>IFERROR(VLOOKUP(BestOf!$AG$1:$AG$815, BestOf!$AG$1:$AG$815, 1, FALSE), "")</f>
        <v>5</v>
      </c>
    </row>
    <row r="63" spans="1:9" ht="12.75" customHeight="1">
      <c r="A63" s="1" t="str">
        <f>IFERROR(VLOOKUP(AutoX!$A$1:$A$815, AutoX!$A$1:$B$815, 1, FALSE), "")</f>
        <v/>
      </c>
      <c r="B63" s="1"/>
      <c r="C63" s="1"/>
      <c r="D63" s="1"/>
      <c r="E63" s="3"/>
      <c r="F63" s="64"/>
      <c r="G63" s="64"/>
      <c r="H63" s="64"/>
      <c r="I63" s="64"/>
    </row>
    <row r="64" spans="1:9" ht="12.75" customHeight="1">
      <c r="A64" s="75" t="str">
        <f>IFERROR(VLOOKUP(AutoX!$A$1:$A$815, AutoX!$A$1:$B$815, 1, FALSE), "")</f>
        <v>C7</v>
      </c>
      <c r="B64" s="75" t="str">
        <f>IFERROR(VLOOKUP(AutoX!$B$1:$B$816, AutoX!$B$1:$B$816, 1, FALSE), "")</f>
        <v>Christopher</v>
      </c>
      <c r="C64" s="75" t="str">
        <f>IFERROR(VLOOKUP(AutoX!$C$1:$C$816, AutoX!$C$1:$C$816, 1, FALSE), "")</f>
        <v>Fuhrmann</v>
      </c>
      <c r="D64" s="75">
        <f>IFERROR(VLOOKUP(AutoX!$D$2:$D$815, AutoX!$D$1:$D$815, 1, FALSE), "")</f>
        <v>1</v>
      </c>
      <c r="E64" s="76" t="str">
        <f>IFERROR(VLOOKUP(AutoX!$E$1:$E$815, AutoX!$E$1:$E$815, 1, FALSE), "")</f>
        <v>N</v>
      </c>
      <c r="F64" s="77">
        <f>IFERROR(VLOOKUP(AutoX!$AG$1:$AG$815, AutoX!$AG$1:$AG$815, 1, FALSE), "")</f>
        <v>182</v>
      </c>
      <c r="G64" s="77">
        <v>22</v>
      </c>
      <c r="H64" s="77">
        <f t="shared" si="7"/>
        <v>204</v>
      </c>
      <c r="I64" s="77">
        <f>IFERROR(VLOOKUP(BestOf!$AG$1:$AG$815, BestOf!$AG$1:$AG$815, 1, FALSE), "")</f>
        <v>158</v>
      </c>
    </row>
    <row r="65" spans="1:9" ht="12.75" customHeight="1">
      <c r="A65" s="1" t="str">
        <f>IFERROR(VLOOKUP(AutoX!$A$1:$A$815, AutoX!$A$1:$B$815, 1, FALSE), "")</f>
        <v>C7</v>
      </c>
      <c r="B65" s="1" t="str">
        <f>IFERROR(VLOOKUP(AutoX!$B$1:$B$816, AutoX!$B$1:$B$816, 1, FALSE), "")</f>
        <v>Emily</v>
      </c>
      <c r="C65" s="1" t="str">
        <f>IFERROR(VLOOKUP(AutoX!$C$1:$C$816, AutoX!$C$1:$C$816, 1, FALSE), "")</f>
        <v>Finn</v>
      </c>
      <c r="D65" s="1">
        <f>IFERROR(VLOOKUP(AutoX!$D$2:$D$815, AutoX!$D$1:$D$815, 1, FALSE), "")</f>
        <v>724</v>
      </c>
      <c r="E65" s="3" t="str">
        <f>IFERROR(VLOOKUP(AutoX!$E$1:$E$815, AutoX!$E$1:$E$815, 1, FALSE), "")</f>
        <v>N</v>
      </c>
      <c r="F65" s="64">
        <f>IFERROR(VLOOKUP(AutoX!$AG$1:$AG$815, AutoX!$AG$1:$AG$815, 1, FALSE), "")</f>
        <v>119</v>
      </c>
      <c r="G65" s="64"/>
      <c r="H65" s="64">
        <f t="shared" si="7"/>
        <v>119</v>
      </c>
      <c r="I65" s="64">
        <f>IFERROR(VLOOKUP(BestOf!$AG$1:$AG$815, BestOf!$AG$1:$AG$815, 1, FALSE), "")</f>
        <v>119</v>
      </c>
    </row>
    <row r="66" spans="1:9" ht="12.75" customHeight="1">
      <c r="A66" s="1" t="str">
        <f>IFERROR(VLOOKUP(AutoX!$A$1:$A$815, AutoX!$A$1:$B$815, 1, FALSE), "")</f>
        <v>C7</v>
      </c>
      <c r="B66" s="1" t="str">
        <f>IFERROR(VLOOKUP(AutoX!$B$1:$B$816, AutoX!$B$1:$B$816, 1, FALSE), "")</f>
        <v>Robert</v>
      </c>
      <c r="C66" s="1" t="str">
        <f>IFERROR(VLOOKUP(AutoX!$C$1:$C$816, AutoX!$C$1:$C$816, 1, FALSE), "")</f>
        <v>Spooner</v>
      </c>
      <c r="D66" s="1">
        <f>IFERROR(VLOOKUP(AutoX!$D$2:$D$815, AutoX!$D$1:$D$815, 1, FALSE), "")</f>
        <v>66</v>
      </c>
      <c r="E66" s="3" t="str">
        <f>IFERROR(VLOOKUP(AutoX!$E$1:$E$815, AutoX!$E$1:$E$815, 1, FALSE), "")</f>
        <v>N</v>
      </c>
      <c r="F66" s="64">
        <f>IFERROR(VLOOKUP(AutoX!$AG$1:$AG$815, AutoX!$AG$1:$AG$815, 1, FALSE), "")</f>
        <v>82</v>
      </c>
      <c r="G66" s="64"/>
      <c r="H66" s="64">
        <f t="shared" si="7"/>
        <v>82</v>
      </c>
      <c r="I66" s="64">
        <f>IFERROR(VLOOKUP(BestOf!$AG$1:$AG$815, BestOf!$AG$1:$AG$815, 1, FALSE), "")</f>
        <v>82</v>
      </c>
    </row>
    <row r="67" spans="1:9" ht="12.75" customHeight="1">
      <c r="A67" s="1" t="str">
        <f>IFERROR(VLOOKUP(AutoX!$A$1:$A$815, AutoX!$A$1:$B$815, 1, FALSE), "")</f>
        <v>C7</v>
      </c>
      <c r="B67" s="1" t="str">
        <f>IFERROR(VLOOKUP(AutoX!$B$1:$B$816, AutoX!$B$1:$B$816, 1, FALSE), "")</f>
        <v>William</v>
      </c>
      <c r="C67" s="1" t="str">
        <f>IFERROR(VLOOKUP(AutoX!$C$1:$C$816, AutoX!$C$1:$C$816, 1, FALSE), "")</f>
        <v>Schramm</v>
      </c>
      <c r="D67" s="1">
        <f>IFERROR(VLOOKUP(AutoX!$D$2:$D$815, AutoX!$D$1:$D$815, 1, FALSE), "")</f>
        <v>56</v>
      </c>
      <c r="E67" s="3" t="str">
        <f>IFERROR(VLOOKUP(AutoX!$E$1:$E$815, AutoX!$E$1:$E$815, 1, FALSE), "")</f>
        <v>N</v>
      </c>
      <c r="F67" s="64">
        <f>IFERROR(VLOOKUP(AutoX!$AG$1:$AG$815, AutoX!$AG$1:$AG$815, 1, FALSE), "")</f>
        <v>81</v>
      </c>
      <c r="G67" s="65">
        <v>18</v>
      </c>
      <c r="H67" s="64">
        <f t="shared" ref="H67:H73" si="8">SUM(F67:G67)</f>
        <v>99</v>
      </c>
      <c r="I67" s="64">
        <f>IFERROR(VLOOKUP(BestOf!$AG$1:$AG$815, BestOf!$AG$1:$AG$815, 1, FALSE), "")</f>
        <v>81</v>
      </c>
    </row>
    <row r="68" spans="1:9" ht="12.75" customHeight="1">
      <c r="A68" s="1" t="str">
        <f>IFERROR(VLOOKUP(AutoX!$A$1:$A$815, AutoX!$A$1:$B$815, 1, FALSE), "")</f>
        <v>C7</v>
      </c>
      <c r="B68" s="1" t="str">
        <f>IFERROR(VLOOKUP(AutoX!$B$1:$B$816, AutoX!$B$1:$B$816, 1, FALSE), "")</f>
        <v>Justin</v>
      </c>
      <c r="C68" s="1" t="str">
        <f>IFERROR(VLOOKUP(AutoX!$C$1:$C$816, AutoX!$C$1:$C$816, 1, FALSE), "")</f>
        <v>Surace</v>
      </c>
      <c r="D68" s="1">
        <f>IFERROR(VLOOKUP(AutoX!$D$2:$D$815, AutoX!$D$1:$D$815, 1, FALSE), "")</f>
        <v>1991</v>
      </c>
      <c r="E68" s="3" t="str">
        <f>IFERROR(VLOOKUP(AutoX!$E$1:$E$815, AutoX!$E$1:$E$815, 1, FALSE), "")</f>
        <v>N</v>
      </c>
      <c r="F68" s="64">
        <f>IFERROR(VLOOKUP(AutoX!$AG$1:$AG$815, AutoX!$AG$1:$AG$815, 1, FALSE), "")</f>
        <v>53</v>
      </c>
      <c r="G68" s="64"/>
      <c r="H68" s="64">
        <f t="shared" si="8"/>
        <v>53</v>
      </c>
      <c r="I68" s="64">
        <f>IFERROR(VLOOKUP(BestOf!$AG$1:$AG$815, BestOf!$AG$1:$AG$815, 1, FALSE), "")</f>
        <v>53</v>
      </c>
    </row>
    <row r="69" spans="1:9" ht="12.75" customHeight="1">
      <c r="A69" s="1" t="str">
        <f>IFERROR(VLOOKUP(AutoX!$A$1:$A$815, AutoX!$A$1:$B$815, 1, FALSE), "")</f>
        <v>C7</v>
      </c>
      <c r="B69" s="1" t="str">
        <f>IFERROR(VLOOKUP(AutoX!$B$1:$B$816, AutoX!$B$1:$B$816, 1, FALSE), "")</f>
        <v>Liam</v>
      </c>
      <c r="C69" s="1" t="str">
        <f>IFERROR(VLOOKUP(AutoX!$C$1:$C$816, AutoX!$C$1:$C$816, 1, FALSE), "")</f>
        <v>Bocchichio</v>
      </c>
      <c r="D69" s="1">
        <f>IFERROR(VLOOKUP(AutoX!$D$2:$D$815, AutoX!$D$1:$D$815, 1, FALSE), "")</f>
        <v>36</v>
      </c>
      <c r="E69" s="3" t="str">
        <f>IFERROR(VLOOKUP(AutoX!$E$1:$E$815, AutoX!$E$1:$E$815, 1, FALSE), "")</f>
        <v>N</v>
      </c>
      <c r="F69" s="64">
        <f>IFERROR(VLOOKUP(AutoX!$AG$1:$AG$815, AutoX!$AG$1:$AG$815, 1, FALSE), "")</f>
        <v>41</v>
      </c>
      <c r="G69" s="64"/>
      <c r="H69" s="64">
        <f t="shared" si="8"/>
        <v>41</v>
      </c>
      <c r="I69" s="64">
        <f>IFERROR(VLOOKUP(BestOf!$AG$1:$AG$815, BestOf!$AG$1:$AG$815, 1, FALSE), "")</f>
        <v>41</v>
      </c>
    </row>
    <row r="70" spans="1:9" ht="12.75" customHeight="1">
      <c r="A70" s="1" t="str">
        <f>IFERROR(VLOOKUP(AutoX!$A$1:$A$815, AutoX!$A$1:$B$815, 1, FALSE), "")</f>
        <v>C7</v>
      </c>
      <c r="B70" s="1" t="str">
        <f>IFERROR(VLOOKUP(AutoX!$B$1:$B$816, AutoX!$B$1:$B$816, 1, FALSE), "")</f>
        <v>Adrian</v>
      </c>
      <c r="C70" s="1" t="str">
        <f>IFERROR(VLOOKUP(AutoX!$C$1:$C$816, AutoX!$C$1:$C$816, 1, FALSE), "")</f>
        <v>Charubin</v>
      </c>
      <c r="D70" s="1">
        <f>IFERROR(VLOOKUP(AutoX!$D$2:$D$815, AutoX!$D$1:$D$815, 1, FALSE), "")</f>
        <v>211</v>
      </c>
      <c r="E70" s="3" t="str">
        <f>IFERROR(VLOOKUP(AutoX!$E$1:$E$815, AutoX!$E$1:$E$815, 1, FALSE), "")</f>
        <v>N</v>
      </c>
      <c r="F70" s="64">
        <f>IFERROR(VLOOKUP(AutoX!$AG$1:$AG$815, AutoX!$AG$1:$AG$815, 1, FALSE), "")</f>
        <v>29</v>
      </c>
      <c r="G70" s="65">
        <v>15</v>
      </c>
      <c r="H70" s="64">
        <f t="shared" si="8"/>
        <v>44</v>
      </c>
      <c r="I70" s="64">
        <f>IFERROR(VLOOKUP(BestOf!$AG$1:$AG$815, BestOf!$AG$1:$AG$815, 1, FALSE), "")</f>
        <v>29</v>
      </c>
    </row>
    <row r="71" spans="1:9" ht="12.75" customHeight="1">
      <c r="A71" s="1" t="str">
        <f>IFERROR(VLOOKUP(AutoX!$A$1:$A$815, AutoX!$A$1:$B$815, 1, FALSE), "")</f>
        <v/>
      </c>
      <c r="B71" s="1"/>
      <c r="C71" s="1"/>
      <c r="D71" s="1"/>
      <c r="E71" s="3"/>
      <c r="F71" s="64"/>
      <c r="G71" s="64"/>
      <c r="H71" s="64"/>
      <c r="I71" s="64"/>
    </row>
    <row r="72" spans="1:9" ht="12.75" customHeight="1">
      <c r="A72" s="75" t="str">
        <f>IFERROR(VLOOKUP(AutoX!$A$1:$A$815, AutoX!$A$1:$B$815, 1, FALSE), "")</f>
        <v>PRO R</v>
      </c>
      <c r="B72" s="75" t="str">
        <f>IFERROR(VLOOKUP(AutoX!$B$1:$B$816, AutoX!$B$1:$B$816, 1, FALSE), "")</f>
        <v>Sean</v>
      </c>
      <c r="C72" s="75" t="str">
        <f>IFERROR(VLOOKUP(AutoX!$C$1:$C$816, AutoX!$C$1:$C$816, 1, FALSE), "")</f>
        <v>Colsen</v>
      </c>
      <c r="D72" s="75">
        <f>IFERROR(VLOOKUP(AutoX!$D$2:$D$815, AutoX!$D$1:$D$815, 1, FALSE), "")</f>
        <v>18</v>
      </c>
      <c r="E72" s="76" t="str">
        <f>IFERROR(VLOOKUP(AutoX!$E$1:$E$815, AutoX!$E$1:$E$815, 1, FALSE), "")</f>
        <v>N</v>
      </c>
      <c r="F72" s="77">
        <f>IFERROR(VLOOKUP(AutoX!$AG$1:$AG$815, AutoX!$AG$1:$AG$815, 1, FALSE), "")</f>
        <v>142</v>
      </c>
      <c r="G72" s="77">
        <v>18</v>
      </c>
      <c r="H72" s="77">
        <f t="shared" si="8"/>
        <v>160</v>
      </c>
      <c r="I72" s="77">
        <f>IFERROR(VLOOKUP(BestOf!$AG$1:$AG$815, BestOf!$AG$1:$AG$815, 1, FALSE), "")</f>
        <v>142</v>
      </c>
    </row>
    <row r="73" spans="1:9" ht="12.75" customHeight="1">
      <c r="A73" s="1" t="str">
        <f>IFERROR(VLOOKUP(AutoX!$A$1:$A$815, AutoX!$A$1:$B$815, 1, FALSE), "")</f>
        <v>PRO R</v>
      </c>
      <c r="B73" s="1" t="str">
        <f>IFERROR(VLOOKUP(AutoX!$B$1:$B$816, AutoX!$B$1:$B$816, 1, FALSE), "")</f>
        <v>Cash</v>
      </c>
      <c r="C73" s="1" t="str">
        <f>IFERROR(VLOOKUP(AutoX!$C$1:$C$816, AutoX!$C$1:$C$816, 1, FALSE), "")</f>
        <v>Pac</v>
      </c>
      <c r="D73" s="1">
        <f>IFERROR(VLOOKUP(AutoX!$D$2:$D$815, AutoX!$D$1:$D$815, 1, FALSE), "")</f>
        <v>661</v>
      </c>
      <c r="E73" s="3" t="str">
        <f>IFERROR(VLOOKUP(AutoX!$E$1:$E$815, AutoX!$E$1:$E$815, 1, FALSE), "")</f>
        <v>N</v>
      </c>
      <c r="F73" s="64">
        <f>IFERROR(VLOOKUP(AutoX!$AG$1:$AG$815, AutoX!$AG$1:$AG$815, 1, FALSE), "")</f>
        <v>61</v>
      </c>
      <c r="G73" s="64"/>
      <c r="H73" s="64">
        <f t="shared" si="8"/>
        <v>61</v>
      </c>
      <c r="I73" s="64">
        <f>IFERROR(VLOOKUP(BestOf!$AG$1:$AG$815, BestOf!$AG$1:$AG$815, 1, FALSE), "")</f>
        <v>61</v>
      </c>
    </row>
    <row r="74" spans="1:9" ht="12.75" customHeight="1">
      <c r="A74" s="1" t="str">
        <f>IFERROR(VLOOKUP(AutoX!$A$1:$A$815, AutoX!$A$1:$B$815, 1, FALSE), "")</f>
        <v>PRO R</v>
      </c>
      <c r="B74" s="1" t="str">
        <f>IFERROR(VLOOKUP(AutoX!$B$1:$B$816, AutoX!$B$1:$B$816, 1, FALSE), "")</f>
        <v>Rob</v>
      </c>
      <c r="C74" s="1" t="str">
        <f>IFERROR(VLOOKUP(AutoX!$C$1:$C$816, AutoX!$C$1:$C$816, 1, FALSE), "")</f>
        <v>Pac</v>
      </c>
      <c r="D74" s="1">
        <f>IFERROR(VLOOKUP(AutoX!$D$2:$D$815, AutoX!$D$1:$D$815, 1, FALSE), "")</f>
        <v>11</v>
      </c>
      <c r="E74" s="3" t="str">
        <f>IFERROR(VLOOKUP(AutoX!$E$1:$E$815, AutoX!$E$1:$E$815, 1, FALSE), "")</f>
        <v>N</v>
      </c>
      <c r="F74" s="64">
        <f>IFERROR(VLOOKUP(AutoX!$AG$1:$AG$815, AutoX!$AG$1:$AG$815, 1, FALSE), "")</f>
        <v>52</v>
      </c>
      <c r="G74" s="65">
        <v>24</v>
      </c>
      <c r="H74" s="64">
        <f t="shared" ref="H74:H82" si="9">SUM(F74:G74)</f>
        <v>76</v>
      </c>
      <c r="I74" s="64">
        <f>IFERROR(VLOOKUP(BestOf!$AG$1:$AG$815, BestOf!$AG$1:$AG$815, 1, FALSE), "")</f>
        <v>52</v>
      </c>
    </row>
    <row r="75" spans="1:9" ht="12.75" customHeight="1">
      <c r="A75" s="1" t="str">
        <f>IFERROR(VLOOKUP(AutoX!$A$1:$A$815, AutoX!$A$1:$B$815, 1, FALSE), "")</f>
        <v>PRO R</v>
      </c>
      <c r="B75" s="1" t="str">
        <f>IFERROR(VLOOKUP(AutoX!$B$1:$B$816, AutoX!$B$1:$B$816, 1, FALSE), "")</f>
        <v>Paul</v>
      </c>
      <c r="C75" s="1" t="str">
        <f>IFERROR(VLOOKUP(AutoX!$C$1:$C$816, AutoX!$C$1:$C$816, 1, FALSE), "")</f>
        <v>Omichinski</v>
      </c>
      <c r="D75" s="1">
        <f>IFERROR(VLOOKUP(AutoX!$D$2:$D$815, AutoX!$D$1:$D$815, 1, FALSE), "")</f>
        <v>15</v>
      </c>
      <c r="E75" s="3" t="str">
        <f>IFERROR(VLOOKUP(AutoX!$E$1:$E$815, AutoX!$E$1:$E$815, 1, FALSE), "")</f>
        <v>N</v>
      </c>
      <c r="F75" s="64">
        <f>IFERROR(VLOOKUP(AutoX!$AG$1:$AG$815, AutoX!$AG$1:$AG$815, 1, FALSE), "")</f>
        <v>36</v>
      </c>
      <c r="G75" s="65">
        <v>15</v>
      </c>
      <c r="H75" s="64">
        <f t="shared" si="9"/>
        <v>51</v>
      </c>
      <c r="I75" s="64">
        <f>IFERROR(VLOOKUP(BestOf!$AG$1:$AG$815, BestOf!$AG$1:$AG$815, 1, FALSE), "")</f>
        <v>36</v>
      </c>
    </row>
    <row r="76" spans="1:9" ht="12.75" customHeight="1">
      <c r="A76" s="1" t="str">
        <f>IFERROR(VLOOKUP(AutoX!$A$1:$A$815, AutoX!$A$1:$B$815, 1, FALSE), "")</f>
        <v>PRO R</v>
      </c>
      <c r="B76" s="1" t="str">
        <f>IFERROR(VLOOKUP(AutoX!$B$1:$B$816, AutoX!$B$1:$B$816, 1, FALSE), "")</f>
        <v>Ryan</v>
      </c>
      <c r="C76" s="1" t="str">
        <f>IFERROR(VLOOKUP(AutoX!$C$1:$C$816, AutoX!$C$1:$C$816, 1, FALSE), "")</f>
        <v>Nielson</v>
      </c>
      <c r="D76" s="1">
        <f>IFERROR(VLOOKUP(AutoX!$D$2:$D$815, AutoX!$D$1:$D$815, 1, FALSE), "")</f>
        <v>40</v>
      </c>
      <c r="E76" s="3" t="str">
        <f>IFERROR(VLOOKUP(AutoX!$E$1:$E$815, AutoX!$E$1:$E$815, 1, FALSE), "")</f>
        <v>N</v>
      </c>
      <c r="F76" s="64">
        <f>IFERROR(VLOOKUP(AutoX!$AG$1:$AG$815, AutoX!$AG$1:$AG$815, 1, FALSE), "")</f>
        <v>22</v>
      </c>
      <c r="G76" s="64"/>
      <c r="H76" s="64">
        <f t="shared" si="9"/>
        <v>22</v>
      </c>
      <c r="I76" s="64">
        <f>IFERROR(VLOOKUP(BestOf!$AG$1:$AG$815, BestOf!$AG$1:$AG$815, 1, FALSE), "")</f>
        <v>22</v>
      </c>
    </row>
    <row r="77" spans="1:9" ht="12.75" customHeight="1">
      <c r="A77" s="1" t="str">
        <f>IFERROR(VLOOKUP(AutoX!$A$1:$A$815, AutoX!$A$1:$B$815, 1, FALSE), "")</f>
        <v>PRO R</v>
      </c>
      <c r="B77" s="1" t="str">
        <f>IFERROR(VLOOKUP(AutoX!$B$1:$B$816, AutoX!$B$1:$B$816, 1, FALSE), "")</f>
        <v>Jason</v>
      </c>
      <c r="C77" s="1" t="str">
        <f>IFERROR(VLOOKUP(AutoX!$C$1:$C$816, AutoX!$C$1:$C$816, 1, FALSE), "")</f>
        <v>Meyers</v>
      </c>
      <c r="D77" s="1">
        <f>IFERROR(VLOOKUP(AutoX!$D$2:$D$815, AutoX!$D$1:$D$815, 1, FALSE), "")</f>
        <v>88</v>
      </c>
      <c r="E77" s="3" t="str">
        <f>IFERROR(VLOOKUP(AutoX!$E$1:$E$815, AutoX!$E$1:$E$815, 1, FALSE), "")</f>
        <v>N</v>
      </c>
      <c r="F77" s="64">
        <f>IFERROR(VLOOKUP(AutoX!$AG$1:$AG$815, AutoX!$AG$1:$AG$815, 1, FALSE), "")</f>
        <v>14</v>
      </c>
      <c r="G77" s="64"/>
      <c r="H77" s="64">
        <f t="shared" si="9"/>
        <v>14</v>
      </c>
      <c r="I77" s="64">
        <f>IFERROR(VLOOKUP(BestOf!$AG$1:$AG$815, BestOf!$AG$1:$AG$815, 1, FALSE), "")</f>
        <v>14</v>
      </c>
    </row>
    <row r="78" spans="1:9" ht="12.75" customHeight="1">
      <c r="A78" s="1" t="str">
        <f>IFERROR(VLOOKUP(AutoX!$A$1:$A$815, AutoX!$A$1:$B$815, 1, FALSE), "")</f>
        <v/>
      </c>
      <c r="B78" s="1"/>
      <c r="C78" s="1"/>
      <c r="D78" s="1"/>
      <c r="E78" s="3"/>
      <c r="F78" s="64"/>
      <c r="G78" s="65"/>
      <c r="H78" s="64"/>
      <c r="I78" s="64"/>
    </row>
    <row r="79" spans="1:9" ht="12.75" customHeight="1">
      <c r="A79" s="75" t="str">
        <f>IFERROR(VLOOKUP(AutoX!$A$1:$A$815, AutoX!$A$1:$B$815, 1, FALSE), "")</f>
        <v>PRO S</v>
      </c>
      <c r="B79" s="75" t="str">
        <f>IFERROR(VLOOKUP(AutoX!$B$1:$B$816, AutoX!$B$1:$B$816, 1, FALSE), "")</f>
        <v>Kevin</v>
      </c>
      <c r="C79" s="75" t="str">
        <f>IFERROR(VLOOKUP(AutoX!$C$1:$C$816, AutoX!$C$1:$C$816, 1, FALSE), "")</f>
        <v>Separy</v>
      </c>
      <c r="D79" s="75">
        <f>IFERROR(VLOOKUP(AutoX!$D$2:$D$815, AutoX!$D$1:$D$815, 1, FALSE), "")</f>
        <v>51</v>
      </c>
      <c r="E79" s="76" t="str">
        <f>IFERROR(VLOOKUP(AutoX!$E$1:$E$815, AutoX!$E$1:$E$815, 1, FALSE), "")</f>
        <v>N</v>
      </c>
      <c r="F79" s="77">
        <f>IFERROR(VLOOKUP(AutoX!$AG$1:$AG$815, AutoX!$AG$1:$AG$815, 1, FALSE), "")</f>
        <v>94</v>
      </c>
      <c r="G79" s="77">
        <v>24</v>
      </c>
      <c r="H79" s="77">
        <f t="shared" si="9"/>
        <v>118</v>
      </c>
      <c r="I79" s="77">
        <f>IFERROR(VLOOKUP(BestOf!$AG$1:$AG$815, BestOf!$AG$1:$AG$815, 1, FALSE), "")</f>
        <v>94</v>
      </c>
    </row>
    <row r="80" spans="1:9" ht="12.75" customHeight="1">
      <c r="A80" s="1" t="str">
        <f>IFERROR(VLOOKUP(AutoX!$A$1:$A$815, AutoX!$A$1:$B$815, 1, FALSE), "")</f>
        <v>PRO S</v>
      </c>
      <c r="B80" s="1" t="str">
        <f>IFERROR(VLOOKUP(AutoX!$B$1:$B$816, AutoX!$B$1:$B$816, 1, FALSE), "")</f>
        <v>Mike</v>
      </c>
      <c r="C80" s="1" t="str">
        <f>IFERROR(VLOOKUP(AutoX!$C$1:$C$816, AutoX!$C$1:$C$816, 1, FALSE), "")</f>
        <v>Smith</v>
      </c>
      <c r="D80" s="1">
        <f>IFERROR(VLOOKUP(AutoX!$D$2:$D$815, AutoX!$D$1:$D$815, 1, FALSE), "")</f>
        <v>23</v>
      </c>
      <c r="E80" s="3" t="str">
        <f>IFERROR(VLOOKUP(AutoX!$E$1:$E$815, AutoX!$E$1:$E$815, 1, FALSE), "")</f>
        <v>N</v>
      </c>
      <c r="F80" s="64">
        <f>IFERROR(VLOOKUP(AutoX!$AG$1:$AG$815, AutoX!$AG$1:$AG$815, 1, FALSE), "")</f>
        <v>77</v>
      </c>
      <c r="G80" s="64">
        <v>16</v>
      </c>
      <c r="H80" s="64">
        <f t="shared" si="9"/>
        <v>93</v>
      </c>
      <c r="I80" s="64">
        <f>IFERROR(VLOOKUP(BestOf!$AG$1:$AG$815, BestOf!$AG$1:$AG$815, 1, FALSE), "")</f>
        <v>77</v>
      </c>
    </row>
    <row r="81" spans="1:9" ht="12.75" customHeight="1">
      <c r="A81" s="1" t="str">
        <f>IFERROR(VLOOKUP(AutoX!$A$1:$A$815, AutoX!$A$1:$B$815, 1, FALSE), "")</f>
        <v>PRO S</v>
      </c>
      <c r="B81" s="1" t="str">
        <f>IFERROR(VLOOKUP(AutoX!$B$1:$B$816, AutoX!$B$1:$B$816, 1, FALSE), "")</f>
        <v>Christopher</v>
      </c>
      <c r="C81" s="1" t="str">
        <f>IFERROR(VLOOKUP(AutoX!$C$1:$C$816, AutoX!$C$1:$C$816, 1, FALSE), "")</f>
        <v>Brenn</v>
      </c>
      <c r="D81" s="1">
        <f>IFERROR(VLOOKUP(AutoX!$D$2:$D$815, AutoX!$D$1:$D$815, 1, FALSE), "")</f>
        <v>6</v>
      </c>
      <c r="E81" s="3" t="str">
        <f>IFERROR(VLOOKUP(AutoX!$E$1:$E$815, AutoX!$E$1:$E$815, 1, FALSE), "")</f>
        <v>N</v>
      </c>
      <c r="F81" s="64">
        <f>IFERROR(VLOOKUP(AutoX!$AG$1:$AG$815, AutoX!$AG$1:$AG$815, 1, FALSE), "")</f>
        <v>68</v>
      </c>
      <c r="G81" s="64"/>
      <c r="H81" s="64">
        <f t="shared" si="9"/>
        <v>68</v>
      </c>
      <c r="I81" s="64">
        <f>IFERROR(VLOOKUP(BestOf!$AG$1:$AG$815, BestOf!$AG$1:$AG$815, 1, FALSE), "")</f>
        <v>68</v>
      </c>
    </row>
    <row r="82" spans="1:9" ht="12.75" customHeight="1">
      <c r="A82" s="1" t="str">
        <f>IFERROR(VLOOKUP(AutoX!$A$1:$A$815, AutoX!$A$1:$B$815, 1, FALSE), "")</f>
        <v>PRO S</v>
      </c>
      <c r="B82" s="1" t="str">
        <f>IFERROR(VLOOKUP(AutoX!$B$1:$B$816, AutoX!$B$1:$B$816, 1, FALSE), "")</f>
        <v>Ryan</v>
      </c>
      <c r="C82" s="1" t="str">
        <f>IFERROR(VLOOKUP(AutoX!$C$1:$C$816, AutoX!$C$1:$C$816, 1, FALSE), "")</f>
        <v>Nielson</v>
      </c>
      <c r="D82" s="1">
        <f>IFERROR(VLOOKUP(AutoX!$D$2:$D$815, AutoX!$D$1:$D$815, 1, FALSE), "")</f>
        <v>40</v>
      </c>
      <c r="E82" s="3" t="str">
        <f>IFERROR(VLOOKUP(AutoX!$E$1:$E$815, AutoX!$E$1:$E$815, 1, FALSE), "")</f>
        <v>N</v>
      </c>
      <c r="F82" s="64">
        <f>IFERROR(VLOOKUP(AutoX!$AG$1:$AG$815, AutoX!$AG$1:$AG$815, 1, FALSE), "")</f>
        <v>61</v>
      </c>
      <c r="G82" s="64"/>
      <c r="H82" s="64">
        <f t="shared" si="9"/>
        <v>61</v>
      </c>
      <c r="I82" s="64">
        <f>IFERROR(VLOOKUP(BestOf!$AG$1:$AG$815, BestOf!$AG$1:$AG$815, 1, FALSE), "")</f>
        <v>61</v>
      </c>
    </row>
    <row r="83" spans="1:9" ht="12.75" customHeight="1">
      <c r="A83" s="1" t="str">
        <f>IFERROR(VLOOKUP(AutoX!$A$1:$A$815, AutoX!$A$1:$B$815, 1, FALSE), "")</f>
        <v>PRO S</v>
      </c>
      <c r="B83" s="1" t="str">
        <f>IFERROR(VLOOKUP(AutoX!$B$1:$B$816, AutoX!$B$1:$B$816, 1, FALSE), "")</f>
        <v>Ryan</v>
      </c>
      <c r="C83" s="1" t="str">
        <f>IFERROR(VLOOKUP(AutoX!$C$1:$C$816, AutoX!$C$1:$C$816, 1, FALSE), "")</f>
        <v>Creaturo</v>
      </c>
      <c r="D83" s="1">
        <f>IFERROR(VLOOKUP(AutoX!$D$2:$D$815, AutoX!$D$1:$D$815, 1, FALSE), "")</f>
        <v>75</v>
      </c>
      <c r="E83" s="3" t="str">
        <f>IFERROR(VLOOKUP(AutoX!$E$1:$E$815, AutoX!$E$1:$E$815, 1, FALSE), "")</f>
        <v>N</v>
      </c>
      <c r="F83" s="64">
        <f>IFERROR(VLOOKUP(AutoX!$AG$1:$AG$815, AutoX!$AG$1:$AG$815, 1, FALSE), "")</f>
        <v>32</v>
      </c>
      <c r="G83" s="64">
        <v>18</v>
      </c>
      <c r="H83" s="64">
        <f t="shared" ref="H83:H89" si="10">SUM(F83:G83)</f>
        <v>50</v>
      </c>
      <c r="I83" s="64">
        <f>IFERROR(VLOOKUP(BestOf!$AG$1:$AG$815, BestOf!$AG$1:$AG$815, 1, FALSE), "")</f>
        <v>32</v>
      </c>
    </row>
    <row r="84" spans="1:9" ht="12.75" customHeight="1">
      <c r="A84" s="1" t="str">
        <f>IFERROR(VLOOKUP(AutoX!$A$1:$A$815, AutoX!$A$1:$B$815, 1, FALSE), "")</f>
        <v>PRO S</v>
      </c>
      <c r="B84" s="1" t="str">
        <f>IFERROR(VLOOKUP(AutoX!$B$1:$B$816, AutoX!$B$1:$B$816, 1, FALSE), "")</f>
        <v>Joe</v>
      </c>
      <c r="C84" s="1" t="str">
        <f>IFERROR(VLOOKUP(AutoX!$C$1:$C$816, AutoX!$C$1:$C$816, 1, FALSE), "")</f>
        <v>Zanavich</v>
      </c>
      <c r="D84" s="1">
        <f>IFERROR(VLOOKUP(AutoX!$D$2:$D$815, AutoX!$D$1:$D$815, 1, FALSE), "")</f>
        <v>3</v>
      </c>
      <c r="E84" s="3" t="str">
        <f>IFERROR(VLOOKUP(AutoX!$E$1:$E$815, AutoX!$E$1:$E$815, 1, FALSE), "")</f>
        <v>N</v>
      </c>
      <c r="F84" s="64">
        <f>IFERROR(VLOOKUP(AutoX!$AG$1:$AG$815, AutoX!$AG$1:$AG$815, 1, FALSE), "")</f>
        <v>20</v>
      </c>
      <c r="G84" s="64"/>
      <c r="H84" s="64">
        <f t="shared" si="10"/>
        <v>20</v>
      </c>
      <c r="I84" s="64">
        <f>IFERROR(VLOOKUP(BestOf!$AG$1:$AG$815, BestOf!$AG$1:$AG$815, 1, FALSE), "")</f>
        <v>20</v>
      </c>
    </row>
    <row r="85" spans="1:9" ht="12.75" customHeight="1">
      <c r="A85" s="1" t="str">
        <f>IFERROR(VLOOKUP(AutoX!$A$1:$A$815, AutoX!$A$1:$B$815, 1, FALSE), "")</f>
        <v>PRO S</v>
      </c>
      <c r="B85" s="1" t="str">
        <f>IFERROR(VLOOKUP(AutoX!$B$1:$B$816, AutoX!$B$1:$B$816, 1, FALSE), "")</f>
        <v>Derek</v>
      </c>
      <c r="C85" s="1" t="str">
        <f>IFERROR(VLOOKUP(AutoX!$C$1:$C$816, AutoX!$C$1:$C$816, 1, FALSE), "")</f>
        <v>Seekins</v>
      </c>
      <c r="D85" s="1">
        <f>IFERROR(VLOOKUP(AutoX!$D$2:$D$815, AutoX!$D$1:$D$815, 1, FALSE), "")</f>
        <v>545</v>
      </c>
      <c r="E85" s="3" t="str">
        <f>IFERROR(VLOOKUP(AutoX!$E$1:$E$815, AutoX!$E$1:$E$815, 1, FALSE), "")</f>
        <v>N</v>
      </c>
      <c r="F85" s="64">
        <f>IFERROR(VLOOKUP(AutoX!$AG$1:$AG$815, AutoX!$AG$1:$AG$815, 1, FALSE), "")</f>
        <v>18</v>
      </c>
      <c r="G85" s="64"/>
      <c r="H85" s="64">
        <f t="shared" si="10"/>
        <v>18</v>
      </c>
      <c r="I85" s="64">
        <f>IFERROR(VLOOKUP(BestOf!$AG$1:$AG$815, BestOf!$AG$1:$AG$815, 1, FALSE), "")</f>
        <v>18</v>
      </c>
    </row>
    <row r="86" spans="1:9" ht="12.75" customHeight="1">
      <c r="A86" s="1" t="str">
        <f>IFERROR(VLOOKUP(AutoX!$A$1:$A$815, AutoX!$A$1:$B$815, 1, FALSE), "")</f>
        <v>PRO S</v>
      </c>
      <c r="B86" s="1" t="str">
        <f>IFERROR(VLOOKUP(AutoX!$B$1:$B$816, AutoX!$B$1:$B$816, 1, FALSE), "")</f>
        <v>Finn</v>
      </c>
      <c r="C86" s="1" t="str">
        <f>IFERROR(VLOOKUP(AutoX!$C$1:$C$816, AutoX!$C$1:$C$816, 1, FALSE), "")</f>
        <v>Spooner</v>
      </c>
      <c r="D86" s="1">
        <f>IFERROR(VLOOKUP(AutoX!$D$2:$D$815, AutoX!$D$1:$D$815, 1, FALSE), "")</f>
        <v>58</v>
      </c>
      <c r="E86" s="3" t="str">
        <f>IFERROR(VLOOKUP(AutoX!$E$1:$E$815, AutoX!$E$1:$E$815, 1, FALSE), "")</f>
        <v>N</v>
      </c>
      <c r="F86" s="64">
        <f>IFERROR(VLOOKUP(AutoX!$AG$1:$AG$815, AutoX!$AG$1:$AG$815, 1, FALSE), "")</f>
        <v>9</v>
      </c>
      <c r="G86" s="64"/>
      <c r="H86" s="64">
        <f t="shared" si="10"/>
        <v>9</v>
      </c>
      <c r="I86" s="64">
        <f>IFERROR(VLOOKUP(BestOf!$AG$1:$AG$815, BestOf!$AG$1:$AG$815, 1, FALSE), "")</f>
        <v>9</v>
      </c>
    </row>
    <row r="87" spans="1:9" ht="12.75" customHeight="1">
      <c r="A87" s="1" t="str">
        <f>IFERROR(VLOOKUP(AutoX!$A$1:$A$815, AutoX!$A$1:$B$815, 1, FALSE), "")</f>
        <v>PRO S</v>
      </c>
      <c r="B87" s="1" t="str">
        <f>IFERROR(VLOOKUP(AutoX!$B$1:$B$816, AutoX!$B$1:$B$816, 1, FALSE), "")</f>
        <v>Robert</v>
      </c>
      <c r="C87" s="1" t="str">
        <f>IFERROR(VLOOKUP(AutoX!$C$1:$C$816, AutoX!$C$1:$C$816, 1, FALSE), "")</f>
        <v>Spooner</v>
      </c>
      <c r="D87" s="1">
        <f>IFERROR(VLOOKUP(AutoX!$D$2:$D$815, AutoX!$D$1:$D$815, 1, FALSE), "")</f>
        <v>66</v>
      </c>
      <c r="E87" s="3" t="str">
        <f>IFERROR(VLOOKUP(AutoX!$E$1:$E$815, AutoX!$E$1:$E$815, 1, FALSE), "")</f>
        <v>N</v>
      </c>
      <c r="F87" s="64">
        <f>IFERROR(VLOOKUP(AutoX!$AG$1:$AG$815, AutoX!$AG$1:$AG$815, 1, FALSE), "")</f>
        <v>6</v>
      </c>
      <c r="G87" s="65">
        <v>19</v>
      </c>
      <c r="H87" s="64">
        <f t="shared" si="10"/>
        <v>25</v>
      </c>
      <c r="I87" s="64">
        <f>IFERROR(VLOOKUP(BestOf!$AG$1:$AG$815, BestOf!$AG$1:$AG$815, 1, FALSE), "")</f>
        <v>6</v>
      </c>
    </row>
    <row r="88" spans="1:9" ht="12.75" customHeight="1">
      <c r="A88" s="1" t="str">
        <f>IFERROR(VLOOKUP(AutoX!$A$1:$A$815, AutoX!$A$1:$B$815, 1, FALSE), "")</f>
        <v/>
      </c>
      <c r="B88" s="1"/>
      <c r="C88" s="1"/>
      <c r="D88" s="1"/>
      <c r="E88" s="3"/>
      <c r="F88" s="64"/>
      <c r="G88" s="64"/>
      <c r="H88" s="64"/>
      <c r="I88" s="64"/>
    </row>
    <row r="89" spans="1:9" ht="12.75" customHeight="1">
      <c r="A89" s="75" t="str">
        <f>IFERROR(VLOOKUP(AutoX!$A$1:$A$815, AutoX!$A$1:$B$815, 1, FALSE), "")</f>
        <v>PRO G</v>
      </c>
      <c r="B89" s="75" t="str">
        <f>IFERROR(VLOOKUP(AutoX!$B$1:$B$816, AutoX!$B$1:$B$816, 1, FALSE), "")</f>
        <v>Bob</v>
      </c>
      <c r="C89" s="75" t="str">
        <f>IFERROR(VLOOKUP(AutoX!$C$1:$C$816, AutoX!$C$1:$C$816, 1, FALSE), "")</f>
        <v>Doiron</v>
      </c>
      <c r="D89" s="75">
        <f>IFERROR(VLOOKUP(AutoX!$D$2:$D$815, AutoX!$D$1:$D$815, 1, FALSE), "")</f>
        <v>24</v>
      </c>
      <c r="E89" s="76" t="str">
        <f>IFERROR(VLOOKUP(AutoX!$E$1:$E$815, AutoX!$E$1:$E$815, 1, FALSE), "")</f>
        <v>N</v>
      </c>
      <c r="F89" s="77">
        <f>IFERROR(VLOOKUP(AutoX!$AG$1:$AG$815, AutoX!$AG$1:$AG$815, 1, FALSE), "")</f>
        <v>202</v>
      </c>
      <c r="G89" s="77"/>
      <c r="H89" s="77">
        <f t="shared" si="10"/>
        <v>202</v>
      </c>
      <c r="I89" s="77">
        <f>IFERROR(VLOOKUP(BestOf!$AG$1:$AG$815, BestOf!$AG$1:$AG$815, 1, FALSE), "")</f>
        <v>161</v>
      </c>
    </row>
    <row r="90" spans="1:9" ht="12.75" customHeight="1">
      <c r="A90" s="1" t="str">
        <f>IFERROR(VLOOKUP(AutoX!$A$1:$A$815, AutoX!$A$1:$B$815, 1, FALSE), "")</f>
        <v>PRO G</v>
      </c>
      <c r="B90" s="1" t="str">
        <f>IFERROR(VLOOKUP(AutoX!$B$1:$B$816, AutoX!$B$1:$B$816, 1, FALSE), "")</f>
        <v>Tom</v>
      </c>
      <c r="C90" s="1" t="str">
        <f>IFERROR(VLOOKUP(AutoX!$C$1:$C$816, AutoX!$C$1:$C$816, 1, FALSE), "")</f>
        <v>Moore</v>
      </c>
      <c r="D90" s="1">
        <f>IFERROR(VLOOKUP(AutoX!$D$2:$D$815, AutoX!$D$1:$D$815, 1, FALSE), "")</f>
        <v>47</v>
      </c>
      <c r="E90" s="3" t="str">
        <f>IFERROR(VLOOKUP(AutoX!$E$1:$E$815, AutoX!$E$1:$E$815, 1, FALSE), "")</f>
        <v>N</v>
      </c>
      <c r="F90" s="64">
        <f>IFERROR(VLOOKUP(AutoX!$AG$1:$AG$815, AutoX!$AG$1:$AG$815, 1, FALSE), "")</f>
        <v>170</v>
      </c>
      <c r="G90" s="64"/>
      <c r="H90" s="64">
        <f t="shared" ref="H90:H102" si="11">SUM(F90:G90)</f>
        <v>170</v>
      </c>
      <c r="I90" s="64">
        <f>IFERROR(VLOOKUP(BestOf!$AG$1:$AG$815, BestOf!$AG$1:$AG$815, 1, FALSE), "")</f>
        <v>152</v>
      </c>
    </row>
    <row r="91" spans="1:9" ht="12.75" customHeight="1">
      <c r="A91" s="1" t="str">
        <f>IFERROR(VLOOKUP(AutoX!$A$1:$A$815, AutoX!$A$1:$B$815, 1, FALSE), "")</f>
        <v>PRO G</v>
      </c>
      <c r="B91" s="1" t="str">
        <f>IFERROR(VLOOKUP(AutoX!$B$1:$B$816, AutoX!$B$1:$B$816, 1, FALSE), "")</f>
        <v>Jerry</v>
      </c>
      <c r="C91" s="1" t="str">
        <f>IFERROR(VLOOKUP(AutoX!$C$1:$C$816, AutoX!$C$1:$C$816, 1, FALSE), "")</f>
        <v>Bard</v>
      </c>
      <c r="D91" s="1">
        <f>IFERROR(VLOOKUP(AutoX!$D$2:$D$815, AutoX!$D$1:$D$815, 1, FALSE), "")</f>
        <v>411</v>
      </c>
      <c r="E91" s="3" t="str">
        <f>IFERROR(VLOOKUP(AutoX!$E$1:$E$815, AutoX!$E$1:$E$815, 1, FALSE), "")</f>
        <v>N</v>
      </c>
      <c r="F91" s="64">
        <f>IFERROR(VLOOKUP(AutoX!$AG$1:$AG$815, AutoX!$AG$1:$AG$815, 1, FALSE), "")</f>
        <v>98</v>
      </c>
      <c r="G91" s="64"/>
      <c r="H91" s="64">
        <f t="shared" si="11"/>
        <v>98</v>
      </c>
      <c r="I91" s="64">
        <f>IFERROR(VLOOKUP(BestOf!$AG$1:$AG$815, BestOf!$AG$1:$AG$815, 1, FALSE), "")</f>
        <v>98</v>
      </c>
    </row>
    <row r="92" spans="1:9" ht="12.75" customHeight="1">
      <c r="A92" s="1" t="str">
        <f>IFERROR(VLOOKUP(AutoX!$A$1:$A$815, AutoX!$A$1:$B$815, 1, FALSE), "")</f>
        <v>PRO G</v>
      </c>
      <c r="B92" s="1" t="str">
        <f>IFERROR(VLOOKUP(AutoX!$B$1:$B$816, AutoX!$B$1:$B$816, 1, FALSE), "")</f>
        <v>Nancy</v>
      </c>
      <c r="C92" s="1" t="str">
        <f>IFERROR(VLOOKUP(AutoX!$C$1:$C$816, AutoX!$C$1:$C$816, 1, FALSE), "")</f>
        <v>Bard</v>
      </c>
      <c r="D92" s="1">
        <f>IFERROR(VLOOKUP(AutoX!$D$2:$D$815, AutoX!$D$1:$D$815, 1, FALSE), "")</f>
        <v>114</v>
      </c>
      <c r="E92" s="3" t="str">
        <f>IFERROR(VLOOKUP(AutoX!$E$1:$E$815, AutoX!$E$1:$E$815, 1, FALSE), "")</f>
        <v>N</v>
      </c>
      <c r="F92" s="64">
        <f>IFERROR(VLOOKUP(AutoX!$AG$1:$AG$815, AutoX!$AG$1:$AG$815, 1, FALSE), "")</f>
        <v>77</v>
      </c>
      <c r="G92" s="64"/>
      <c r="H92" s="64">
        <f t="shared" si="11"/>
        <v>77</v>
      </c>
      <c r="I92" s="64">
        <f>IFERROR(VLOOKUP(BestOf!$AG$1:$AG$815, BestOf!$AG$1:$AG$815, 1, FALSE), "")</f>
        <v>77</v>
      </c>
    </row>
    <row r="93" spans="1:9" ht="12.75" customHeight="1">
      <c r="A93" s="1" t="str">
        <f>IFERROR(VLOOKUP(AutoX!$A$1:$A$815, AutoX!$A$1:$B$815, 1, FALSE), "")</f>
        <v>PRO G</v>
      </c>
      <c r="B93" s="1" t="str">
        <f>IFERROR(VLOOKUP(AutoX!$B$1:$B$816, AutoX!$B$1:$B$816, 1, FALSE), "")</f>
        <v>Richard</v>
      </c>
      <c r="C93" s="1" t="str">
        <f>IFERROR(VLOOKUP(AutoX!$C$1:$C$816, AutoX!$C$1:$C$816, 1, FALSE), "")</f>
        <v>Obert</v>
      </c>
      <c r="D93" s="1">
        <f>IFERROR(VLOOKUP(AutoX!$D$2:$D$815, AutoX!$D$1:$D$815, 1, FALSE), "")</f>
        <v>60</v>
      </c>
      <c r="E93" s="3" t="str">
        <f>IFERROR(VLOOKUP(AutoX!$E$1:$E$815, AutoX!$E$1:$E$815, 1, FALSE), "")</f>
        <v>N</v>
      </c>
      <c r="F93" s="64">
        <f>IFERROR(VLOOKUP(AutoX!$AG$1:$AG$815, AutoX!$AG$1:$AG$815, 1, FALSE), "")</f>
        <v>21</v>
      </c>
      <c r="G93" s="64">
        <v>19</v>
      </c>
      <c r="H93" s="64">
        <f t="shared" si="11"/>
        <v>40</v>
      </c>
      <c r="I93" s="64">
        <f>IFERROR(VLOOKUP(BestOf!$AG$1:$AG$815, BestOf!$AG$1:$AG$815, 1, FALSE), "")</f>
        <v>21</v>
      </c>
    </row>
    <row r="94" spans="1:9" ht="12.75" customHeight="1">
      <c r="A94" s="1" t="str">
        <f>IFERROR(VLOOKUP(AutoX!$A$1:$A$815, AutoX!$A$1:$B$815, 1, FALSE), "")</f>
        <v>PRO G</v>
      </c>
      <c r="B94" s="1" t="str">
        <f>IFERROR(VLOOKUP(AutoX!$B$1:$B$816, AutoX!$B$1:$B$816, 1, FALSE), "")</f>
        <v>Bruce</v>
      </c>
      <c r="C94" s="1" t="str">
        <f>IFERROR(VLOOKUP(AutoX!$C$1:$C$816, AutoX!$C$1:$C$816, 1, FALSE), "")</f>
        <v>Fitzgerald</v>
      </c>
      <c r="D94" s="1">
        <f>IFERROR(VLOOKUP(AutoX!$D$2:$D$815, AutoX!$D$1:$D$815, 1, FALSE), "")</f>
        <v>61</v>
      </c>
      <c r="E94" s="3" t="str">
        <f>IFERROR(VLOOKUP(AutoX!$E$1:$E$815, AutoX!$E$1:$E$815, 1, FALSE), "")</f>
        <v>N</v>
      </c>
      <c r="F94" s="64">
        <f>IFERROR(VLOOKUP(AutoX!$AG$1:$AG$815, AutoX!$AG$1:$AG$815, 1, FALSE), "")</f>
        <v>16</v>
      </c>
      <c r="G94" s="64"/>
      <c r="H94" s="64">
        <f t="shared" si="11"/>
        <v>16</v>
      </c>
      <c r="I94" s="64">
        <f>IFERROR(VLOOKUP(BestOf!$AG$1:$AG$815, BestOf!$AG$1:$AG$815, 1, FALSE), "")</f>
        <v>16</v>
      </c>
    </row>
    <row r="95" spans="1:9" ht="12.75" customHeight="1">
      <c r="A95" s="1" t="str">
        <f>IFERROR(VLOOKUP(AutoX!$A$1:$A$815, AutoX!$A$1:$B$815, 1, FALSE), "")</f>
        <v/>
      </c>
      <c r="B95" s="1"/>
      <c r="C95" s="1"/>
      <c r="D95" s="1"/>
      <c r="E95" s="3"/>
      <c r="F95" s="64"/>
      <c r="G95" s="64"/>
      <c r="H95" s="64"/>
      <c r="I95" s="64"/>
    </row>
    <row r="96" spans="1:9" ht="12.75" customHeight="1">
      <c r="A96" s="75" t="str">
        <f>IFERROR(VLOOKUP(AutoX!$A$1:$A$815, AutoX!$A$1:$B$815, 1, FALSE), "")</f>
        <v>CN</v>
      </c>
      <c r="B96" s="75" t="str">
        <f>IFERROR(VLOOKUP(AutoX!$B$1:$B$816, AutoX!$B$1:$B$816, 1, FALSE), "")</f>
        <v>Aaron</v>
      </c>
      <c r="C96" s="75" t="str">
        <f>IFERROR(VLOOKUP(AutoX!$C$1:$C$816, AutoX!$C$1:$C$816, 1, FALSE), "")</f>
        <v>Castillo</v>
      </c>
      <c r="D96" s="75">
        <f>IFERROR(VLOOKUP(AutoX!$D$2:$D$815, AutoX!$D$1:$D$815, 1, FALSE), "")</f>
        <v>572</v>
      </c>
      <c r="E96" s="76" t="str">
        <f>IFERROR(VLOOKUP(AutoX!$E$1:$E$815, AutoX!$E$1:$E$815, 1, FALSE), "")</f>
        <v>Y</v>
      </c>
      <c r="F96" s="77">
        <f>IFERROR(VLOOKUP(AutoX!$AG$1:$AG$815, AutoX!$AG$1:$AG$815, 1, FALSE), "")</f>
        <v>66</v>
      </c>
      <c r="G96" s="77"/>
      <c r="H96" s="77">
        <f t="shared" si="11"/>
        <v>66</v>
      </c>
      <c r="I96" s="77">
        <f>IFERROR(VLOOKUP(BestOf!$AG$1:$AG$815, BestOf!$AG$1:$AG$815, 1, FALSE), "")</f>
        <v>66</v>
      </c>
    </row>
    <row r="97" spans="1:9" ht="12.75" customHeight="1">
      <c r="A97" s="1" t="str">
        <f>IFERROR(VLOOKUP(AutoX!$A$1:$A$815, AutoX!$A$1:$B$815, 1, FALSE), "")</f>
        <v>CN</v>
      </c>
      <c r="B97" s="1" t="str">
        <f>IFERROR(VLOOKUP(AutoX!$B$1:$B$816, AutoX!$B$1:$B$816, 1, FALSE), "")</f>
        <v>Stephanie</v>
      </c>
      <c r="C97" s="1" t="str">
        <f>IFERROR(VLOOKUP(AutoX!$C$1:$C$816, AutoX!$C$1:$C$816, 1, FALSE), "")</f>
        <v>Kinkel</v>
      </c>
      <c r="D97" s="1">
        <f>IFERROR(VLOOKUP(AutoX!$D$2:$D$815, AutoX!$D$1:$D$815, 1, FALSE), "")</f>
        <v>37</v>
      </c>
      <c r="E97" s="3" t="str">
        <f>IFERROR(VLOOKUP(AutoX!$E$1:$E$815, AutoX!$E$1:$E$815, 1, FALSE), "")</f>
        <v>Y</v>
      </c>
      <c r="F97" s="64">
        <f>IFERROR(VLOOKUP(AutoX!$AG$1:$AG$815, AutoX!$AG$1:$AG$815, 1, FALSE), "")</f>
        <v>50</v>
      </c>
      <c r="G97" s="64"/>
      <c r="H97" s="64">
        <f t="shared" si="11"/>
        <v>50</v>
      </c>
      <c r="I97" s="64">
        <f>IFERROR(VLOOKUP(BestOf!$AG$1:$AG$815, BestOf!$AG$1:$AG$815, 1, FALSE), "")</f>
        <v>50</v>
      </c>
    </row>
    <row r="98" spans="1:9" ht="12.75" customHeight="1">
      <c r="A98" s="1" t="str">
        <f>IFERROR(VLOOKUP(AutoX!$A$1:$A$815, AutoX!$A$1:$B$815, 1, FALSE), "")</f>
        <v>CN</v>
      </c>
      <c r="B98" s="1" t="str">
        <f>IFERROR(VLOOKUP(AutoX!$B$1:$B$816, AutoX!$B$1:$B$816, 1, FALSE), "")</f>
        <v>Eric</v>
      </c>
      <c r="C98" s="1" t="str">
        <f>IFERROR(VLOOKUP(AutoX!$C$1:$C$816, AutoX!$C$1:$C$816, 1, FALSE), "")</f>
        <v>Przybiski</v>
      </c>
      <c r="D98" s="1">
        <f>IFERROR(VLOOKUP(AutoX!$D$2:$D$815, AutoX!$D$1:$D$815, 1, FALSE), "")</f>
        <v>117</v>
      </c>
      <c r="E98" s="3" t="str">
        <f>IFERROR(VLOOKUP(AutoX!$E$1:$E$815, AutoX!$E$1:$E$815, 1, FALSE), "")</f>
        <v>Y</v>
      </c>
      <c r="F98" s="64">
        <f>IFERROR(VLOOKUP(AutoX!$AG$1:$AG$815, AutoX!$AG$1:$AG$815, 1, FALSE), "")</f>
        <v>42</v>
      </c>
      <c r="G98" s="64"/>
      <c r="H98" s="64">
        <f t="shared" si="11"/>
        <v>42</v>
      </c>
      <c r="I98" s="64">
        <f>IFERROR(VLOOKUP(BestOf!$AG$1:$AG$815, BestOf!$AG$1:$AG$815, 1, FALSE), "")</f>
        <v>42</v>
      </c>
    </row>
    <row r="99" spans="1:9" ht="12.75" customHeight="1">
      <c r="A99" s="1" t="str">
        <f>IFERROR(VLOOKUP(AutoX!$A$1:$A$815, AutoX!$A$1:$B$815, 1, FALSE), "")</f>
        <v>CN</v>
      </c>
      <c r="B99" s="1" t="str">
        <f>IFERROR(VLOOKUP(AutoX!$B$1:$B$816, AutoX!$B$1:$B$816, 1, FALSE), "")</f>
        <v>Loius</v>
      </c>
      <c r="C99" s="1" t="str">
        <f>IFERROR(VLOOKUP(AutoX!$C$1:$C$816, AutoX!$C$1:$C$816, 1, FALSE), "")</f>
        <v>Perna</v>
      </c>
      <c r="D99" s="1">
        <f>IFERROR(VLOOKUP(AutoX!$D$2:$D$815, AutoX!$D$1:$D$815, 1, FALSE), "")</f>
        <v>71</v>
      </c>
      <c r="E99" s="3" t="str">
        <f>IFERROR(VLOOKUP(AutoX!$E$1:$E$815, AutoX!$E$1:$E$815, 1, FALSE), "")</f>
        <v>Y</v>
      </c>
      <c r="F99" s="64">
        <f>IFERROR(VLOOKUP(AutoX!$AG$1:$AG$815, AutoX!$AG$1:$AG$815, 1, FALSE), "")</f>
        <v>37</v>
      </c>
      <c r="G99" s="64"/>
      <c r="H99" s="64">
        <f t="shared" si="11"/>
        <v>37</v>
      </c>
      <c r="I99" s="64">
        <f>IFERROR(VLOOKUP(BestOf!$AG$1:$AG$815, BestOf!$AG$1:$AG$815, 1, FALSE), "")</f>
        <v>37</v>
      </c>
    </row>
    <row r="100" spans="1:9" ht="12.75" customHeight="1">
      <c r="A100" s="1" t="str">
        <f>IFERROR(VLOOKUP(AutoX!$A$1:$A$815, AutoX!$A$1:$B$815, 1, FALSE), "")</f>
        <v>CN</v>
      </c>
      <c r="B100" s="1" t="str">
        <f>IFERROR(VLOOKUP(AutoX!$B$1:$B$816, AutoX!$B$1:$B$816, 1, FALSE), "")</f>
        <v>Aidan</v>
      </c>
      <c r="C100" s="1" t="str">
        <f>IFERROR(VLOOKUP(AutoX!$C$1:$C$816, AutoX!$C$1:$C$816, 1, FALSE), "")</f>
        <v>Roddy</v>
      </c>
      <c r="D100" s="1">
        <f>IFERROR(VLOOKUP(AutoX!$D$2:$D$815, AutoX!$D$1:$D$815, 1, FALSE), "")</f>
        <v>241</v>
      </c>
      <c r="E100" s="3" t="str">
        <f>IFERROR(VLOOKUP(AutoX!$E$1:$E$815, AutoX!$E$1:$E$815, 1, FALSE), "")</f>
        <v>Y</v>
      </c>
      <c r="F100" s="64">
        <f>IFERROR(VLOOKUP(AutoX!$AG$1:$AG$815, AutoX!$AG$1:$AG$815, 1, FALSE), "")</f>
        <v>24</v>
      </c>
      <c r="G100" s="64"/>
      <c r="H100" s="64">
        <f t="shared" si="11"/>
        <v>24</v>
      </c>
      <c r="I100" s="64">
        <f>IFERROR(VLOOKUP(BestOf!$AG$1:$AG$815, BestOf!$AG$1:$AG$815, 1, FALSE), "")</f>
        <v>24</v>
      </c>
    </row>
    <row r="101" spans="1:9" ht="12.75" customHeight="1">
      <c r="A101" s="1" t="str">
        <f>IFERROR(VLOOKUP(AutoX!$A$1:$A$815, AutoX!$A$1:$B$815, 1, FALSE), "")</f>
        <v>CN</v>
      </c>
      <c r="B101" s="1" t="str">
        <f>IFERROR(VLOOKUP(AutoX!$B$1:$B$816, AutoX!$B$1:$B$816, 1, FALSE), "")</f>
        <v>Chris</v>
      </c>
      <c r="C101" s="1" t="str">
        <f>IFERROR(VLOOKUP(AutoX!$C$1:$C$816, AutoX!$C$1:$C$816, 1, FALSE), "")</f>
        <v>Bernardo</v>
      </c>
      <c r="D101" s="1">
        <f>IFERROR(VLOOKUP(AutoX!$D$2:$D$815, AutoX!$D$1:$D$815, 1, FALSE), "")</f>
        <v>29</v>
      </c>
      <c r="E101" s="3" t="str">
        <f>IFERROR(VLOOKUP(AutoX!$E$1:$E$815, AutoX!$E$1:$E$815, 1, FALSE), "")</f>
        <v>Y</v>
      </c>
      <c r="F101" s="64">
        <f>IFERROR(VLOOKUP(AutoX!$AG$1:$AG$815, AutoX!$AG$1:$AG$815, 1, FALSE), "")</f>
        <v>16</v>
      </c>
      <c r="G101" s="64"/>
      <c r="H101" s="64">
        <f t="shared" si="11"/>
        <v>16</v>
      </c>
      <c r="I101" s="64">
        <f>IFERROR(VLOOKUP(BestOf!$AG$1:$AG$815, BestOf!$AG$1:$AG$815, 1, FALSE), "")</f>
        <v>16</v>
      </c>
    </row>
    <row r="102" spans="1:9" ht="12.75" customHeight="1">
      <c r="A102" s="1" t="str">
        <f>IFERROR(VLOOKUP(AutoX!$A$1:$A$815, AutoX!$A$1:$B$815, 1, FALSE), "")</f>
        <v>CN</v>
      </c>
      <c r="B102" s="1" t="str">
        <f>IFERROR(VLOOKUP(AutoX!$B$1:$B$816, AutoX!$B$1:$B$816, 1, FALSE), "")</f>
        <v>Michael</v>
      </c>
      <c r="C102" s="1" t="str">
        <f>IFERROR(VLOOKUP(AutoX!$C$1:$C$816, AutoX!$C$1:$C$816, 1, FALSE), "")</f>
        <v>Harris</v>
      </c>
      <c r="D102" s="1">
        <f>IFERROR(VLOOKUP(AutoX!$D$2:$D$815, AutoX!$D$1:$D$815, 1, FALSE), "")</f>
        <v>95</v>
      </c>
      <c r="E102" s="3" t="str">
        <f>IFERROR(VLOOKUP(AutoX!$E$1:$E$815, AutoX!$E$1:$E$815, 1, FALSE), "")</f>
        <v>Y</v>
      </c>
      <c r="F102" s="64">
        <f>IFERROR(VLOOKUP(AutoX!$AG$1:$AG$815, AutoX!$AG$1:$AG$815, 1, FALSE), "")</f>
        <v>11</v>
      </c>
      <c r="G102" s="64"/>
      <c r="H102" s="64">
        <f t="shared" si="11"/>
        <v>11</v>
      </c>
      <c r="I102" s="64">
        <f>IFERROR(VLOOKUP(BestOf!$AG$1:$AG$815, BestOf!$AG$1:$AG$815, 1, FALSE), "")</f>
        <v>11</v>
      </c>
    </row>
    <row r="103" spans="1:9" ht="12.75" customHeight="1">
      <c r="A103" s="1"/>
      <c r="B103" s="1"/>
      <c r="C103" s="1"/>
      <c r="D103" s="1"/>
      <c r="E103" s="3"/>
      <c r="F103" s="64"/>
      <c r="G103" s="64"/>
      <c r="H103" s="64"/>
      <c r="I103" s="64"/>
    </row>
    <row r="104" spans="1:9" ht="12.75" customHeight="1">
      <c r="A104" s="4" t="s">
        <v>142</v>
      </c>
      <c r="B104" s="5" t="s">
        <v>143</v>
      </c>
      <c r="C104" s="5" t="s">
        <v>144</v>
      </c>
      <c r="D104" s="4">
        <v>14</v>
      </c>
      <c r="E104" s="2" t="s">
        <v>11</v>
      </c>
      <c r="F104" s="66"/>
      <c r="G104" s="67">
        <v>21</v>
      </c>
      <c r="H104" s="67">
        <v>21</v>
      </c>
    </row>
    <row r="105" spans="1:9" ht="12.75" customHeight="1">
      <c r="A105" s="4" t="s">
        <v>142</v>
      </c>
      <c r="B105" s="7" t="s">
        <v>145</v>
      </c>
      <c r="C105" s="7" t="s">
        <v>146</v>
      </c>
      <c r="D105" s="7">
        <v>376</v>
      </c>
      <c r="E105" s="2" t="s">
        <v>11</v>
      </c>
      <c r="F105" s="66"/>
      <c r="G105" s="67">
        <v>20</v>
      </c>
      <c r="H105" s="67">
        <v>20</v>
      </c>
    </row>
    <row r="106" spans="1:9" ht="12.75" customHeight="1">
      <c r="A106" s="4"/>
      <c r="D106" s="2"/>
      <c r="E106" s="2"/>
      <c r="G106" s="8"/>
      <c r="H106" s="8"/>
    </row>
    <row r="107" spans="1:9" ht="12.75" customHeight="1">
      <c r="A107" s="4"/>
      <c r="D107" s="2"/>
      <c r="E107" s="2"/>
      <c r="G107" s="8"/>
      <c r="H107" s="8"/>
    </row>
    <row r="108" spans="1:9" ht="12.75" customHeight="1">
      <c r="A108" s="4"/>
      <c r="D108" s="2"/>
      <c r="E108" s="2"/>
      <c r="G108" s="8"/>
      <c r="H108" s="8"/>
    </row>
    <row r="109" spans="1:9" ht="12.75" customHeight="1">
      <c r="A109" s="4"/>
      <c r="D109" s="2"/>
      <c r="E109" s="2"/>
      <c r="G109" s="8"/>
      <c r="H109" s="8"/>
    </row>
    <row r="110" spans="1:9" ht="12.75" customHeight="1">
      <c r="A110" s="4"/>
      <c r="D110" s="2"/>
      <c r="E110" s="2"/>
      <c r="G110" s="8"/>
      <c r="H110" s="8"/>
    </row>
    <row r="111" spans="1:9" ht="12.75" customHeight="1">
      <c r="A111" s="4"/>
      <c r="D111" s="2"/>
      <c r="E111" s="2"/>
      <c r="G111" s="8"/>
      <c r="H111" s="8"/>
    </row>
    <row r="112" spans="1:9" ht="12.75" customHeight="1">
      <c r="A112" s="4"/>
      <c r="D112" s="2"/>
      <c r="E112" s="2"/>
      <c r="G112" s="8"/>
      <c r="H112" s="8"/>
    </row>
    <row r="113" spans="1:8" ht="12.75" customHeight="1">
      <c r="A113" s="4"/>
      <c r="D113" s="2"/>
      <c r="E113" s="2"/>
      <c r="G113" s="8"/>
      <c r="H113" s="8"/>
    </row>
    <row r="114" spans="1:8" ht="12.75" customHeight="1">
      <c r="A114" s="4"/>
      <c r="D114" s="2"/>
      <c r="E114" s="2"/>
      <c r="G114" s="8"/>
      <c r="H114" s="8"/>
    </row>
    <row r="115" spans="1:8" ht="12.75" customHeight="1">
      <c r="A115" s="4"/>
      <c r="D115" s="2"/>
      <c r="E115" s="2"/>
      <c r="G115" s="8"/>
      <c r="H115" s="8"/>
    </row>
    <row r="116" spans="1:8" ht="12.75" customHeight="1">
      <c r="A116" s="4"/>
      <c r="D116" s="2"/>
      <c r="E116" s="2"/>
      <c r="G116" s="8"/>
      <c r="H116" s="8"/>
    </row>
    <row r="117" spans="1:8" ht="12.75" customHeight="1">
      <c r="A117" s="4"/>
      <c r="D117" s="2"/>
      <c r="E117" s="2"/>
      <c r="G117" s="8"/>
      <c r="H117" s="8"/>
    </row>
    <row r="118" spans="1:8" ht="12.75" customHeight="1">
      <c r="A118" s="4"/>
      <c r="D118" s="2"/>
      <c r="E118" s="2"/>
      <c r="G118" s="8"/>
      <c r="H118" s="8"/>
    </row>
    <row r="119" spans="1:8" ht="12.75" customHeight="1">
      <c r="A119" s="4"/>
      <c r="D119" s="2"/>
      <c r="E119" s="2"/>
      <c r="G119" s="8"/>
      <c r="H119" s="8"/>
    </row>
    <row r="120" spans="1:8" ht="12.75" customHeight="1">
      <c r="A120" s="4"/>
      <c r="D120" s="2"/>
      <c r="E120" s="2"/>
      <c r="G120" s="8"/>
      <c r="H120" s="8"/>
    </row>
    <row r="121" spans="1:8" ht="12.75" customHeight="1">
      <c r="A121" s="4"/>
      <c r="D121" s="2"/>
      <c r="E121" s="2"/>
      <c r="G121" s="8"/>
      <c r="H121" s="8"/>
    </row>
    <row r="122" spans="1:8" ht="12.75" customHeight="1">
      <c r="A122" s="4"/>
      <c r="D122" s="2"/>
      <c r="E122" s="2"/>
      <c r="G122" s="8"/>
      <c r="H122" s="8"/>
    </row>
    <row r="123" spans="1:8" ht="12.75" customHeight="1">
      <c r="A123" s="4"/>
      <c r="D123" s="2"/>
      <c r="E123" s="2"/>
      <c r="G123" s="8"/>
      <c r="H123" s="8"/>
    </row>
    <row r="124" spans="1:8" ht="12.75" customHeight="1">
      <c r="A124" s="4"/>
      <c r="D124" s="2"/>
      <c r="E124" s="2"/>
      <c r="G124" s="8"/>
      <c r="H124" s="8"/>
    </row>
    <row r="125" spans="1:8" ht="12.75" customHeight="1">
      <c r="A125" s="4"/>
      <c r="D125" s="2"/>
      <c r="E125" s="2"/>
      <c r="G125" s="8"/>
      <c r="H125" s="8"/>
    </row>
    <row r="126" spans="1:8" ht="12.75" customHeight="1">
      <c r="A126" s="4"/>
      <c r="D126" s="2"/>
      <c r="E126" s="2"/>
      <c r="G126" s="8"/>
      <c r="H126" s="8"/>
    </row>
    <row r="127" spans="1:8" ht="12.75" customHeight="1">
      <c r="A127" s="4"/>
      <c r="D127" s="2"/>
      <c r="E127" s="2"/>
      <c r="G127" s="8"/>
      <c r="H127" s="8"/>
    </row>
    <row r="128" spans="1:8" ht="12.75" customHeight="1">
      <c r="A128" s="4"/>
      <c r="D128" s="2"/>
      <c r="E128" s="2"/>
      <c r="G128" s="8"/>
      <c r="H128" s="8"/>
    </row>
    <row r="129" spans="1:8" ht="12.75" customHeight="1">
      <c r="A129" s="4"/>
      <c r="D129" s="2"/>
      <c r="E129" s="2"/>
      <c r="G129" s="8"/>
      <c r="H129" s="8"/>
    </row>
    <row r="130" spans="1:8" ht="12.75" customHeight="1">
      <c r="A130" s="4"/>
      <c r="D130" s="2"/>
      <c r="E130" s="2"/>
      <c r="G130" s="8"/>
      <c r="H130" s="8"/>
    </row>
    <row r="131" spans="1:8" ht="12.75" customHeight="1">
      <c r="A131" s="4"/>
      <c r="D131" s="2"/>
      <c r="E131" s="2"/>
      <c r="G131" s="8"/>
      <c r="H131" s="8"/>
    </row>
    <row r="132" spans="1:8" ht="12.75" customHeight="1">
      <c r="A132" s="4"/>
      <c r="D132" s="2"/>
      <c r="E132" s="2"/>
      <c r="G132" s="8"/>
      <c r="H132" s="8"/>
    </row>
    <row r="133" spans="1:8" ht="12.75" customHeight="1">
      <c r="A133" s="4"/>
      <c r="D133" s="2"/>
      <c r="E133" s="2"/>
      <c r="G133" s="8"/>
      <c r="H133" s="8"/>
    </row>
    <row r="134" spans="1:8" ht="12.75" customHeight="1">
      <c r="A134" s="4"/>
      <c r="D134" s="2"/>
      <c r="E134" s="2"/>
      <c r="G134" s="8"/>
      <c r="H134" s="8"/>
    </row>
    <row r="135" spans="1:8" ht="12.75" customHeight="1">
      <c r="A135" s="4"/>
      <c r="D135" s="2"/>
      <c r="E135" s="2"/>
      <c r="G135" s="8"/>
      <c r="H135" s="8"/>
    </row>
    <row r="136" spans="1:8" ht="12.75" customHeight="1">
      <c r="A136" s="4"/>
      <c r="D136" s="2"/>
      <c r="E136" s="2"/>
      <c r="G136" s="8"/>
      <c r="H136" s="8"/>
    </row>
    <row r="137" spans="1:8" ht="12.75" customHeight="1">
      <c r="A137" s="4"/>
      <c r="D137" s="2"/>
      <c r="E137" s="2"/>
      <c r="G137" s="8"/>
      <c r="H137" s="8"/>
    </row>
    <row r="138" spans="1:8" ht="12.75" customHeight="1">
      <c r="A138" s="4"/>
      <c r="D138" s="2"/>
      <c r="E138" s="2"/>
      <c r="G138" s="8"/>
      <c r="H138" s="8"/>
    </row>
    <row r="139" spans="1:8" ht="12.75" customHeight="1">
      <c r="A139" s="4"/>
      <c r="D139" s="2"/>
      <c r="E139" s="2"/>
      <c r="G139" s="8"/>
      <c r="H139" s="8"/>
    </row>
    <row r="140" spans="1:8" ht="12.75" customHeight="1">
      <c r="A140" s="4"/>
      <c r="D140" s="2"/>
      <c r="E140" s="2"/>
      <c r="G140" s="8"/>
      <c r="H140" s="8"/>
    </row>
    <row r="141" spans="1:8" ht="12.75" customHeight="1">
      <c r="A141" s="4"/>
      <c r="D141" s="2"/>
      <c r="E141" s="2"/>
      <c r="G141" s="8"/>
      <c r="H141" s="8"/>
    </row>
    <row r="142" spans="1:8" ht="12.75" customHeight="1">
      <c r="A142" s="4"/>
      <c r="D142" s="2"/>
      <c r="E142" s="2"/>
      <c r="G142" s="8"/>
      <c r="H142" s="8"/>
    </row>
    <row r="143" spans="1:8" ht="12.75" customHeight="1">
      <c r="A143" s="4"/>
      <c r="D143" s="2"/>
      <c r="E143" s="2"/>
      <c r="G143" s="8"/>
      <c r="H143" s="8"/>
    </row>
    <row r="144" spans="1:8" ht="12.75" customHeight="1">
      <c r="A144" s="4"/>
      <c r="D144" s="2"/>
      <c r="E144" s="2"/>
      <c r="G144" s="8"/>
      <c r="H144" s="8"/>
    </row>
    <row r="145" spans="1:8" ht="12.75" customHeight="1">
      <c r="A145" s="4"/>
      <c r="D145" s="2"/>
      <c r="E145" s="2"/>
      <c r="G145" s="8"/>
      <c r="H145" s="8"/>
    </row>
    <row r="146" spans="1:8" ht="12.75" customHeight="1">
      <c r="A146" s="4"/>
      <c r="D146" s="2"/>
      <c r="E146" s="2"/>
      <c r="G146" s="8"/>
      <c r="H146" s="8"/>
    </row>
    <row r="147" spans="1:8" ht="12.75" customHeight="1">
      <c r="A147" s="4"/>
      <c r="D147" s="2"/>
      <c r="E147" s="2"/>
      <c r="G147" s="8"/>
      <c r="H147" s="8"/>
    </row>
    <row r="148" spans="1:8" ht="12.75" customHeight="1">
      <c r="A148" s="4"/>
      <c r="D148" s="2"/>
      <c r="E148" s="2"/>
      <c r="G148" s="8"/>
      <c r="H148" s="8"/>
    </row>
    <row r="149" spans="1:8" ht="12.75" customHeight="1">
      <c r="A149" s="4"/>
      <c r="D149" s="2"/>
      <c r="E149" s="2"/>
      <c r="G149" s="8"/>
      <c r="H149" s="8"/>
    </row>
    <row r="150" spans="1:8" ht="12.75" customHeight="1">
      <c r="A150" s="4"/>
      <c r="D150" s="2"/>
      <c r="E150" s="2"/>
      <c r="G150" s="8"/>
      <c r="H150" s="8"/>
    </row>
    <row r="151" spans="1:8" ht="12.75" customHeight="1">
      <c r="A151" s="4"/>
      <c r="D151" s="2"/>
      <c r="E151" s="2"/>
      <c r="G151" s="8"/>
      <c r="H151" s="8"/>
    </row>
    <row r="152" spans="1:8" ht="12.75" customHeight="1">
      <c r="A152" s="4"/>
      <c r="D152" s="2"/>
      <c r="E152" s="2"/>
      <c r="G152" s="8"/>
      <c r="H152" s="8"/>
    </row>
    <row r="153" spans="1:8" ht="12.75" customHeight="1">
      <c r="A153" s="4"/>
      <c r="D153" s="2"/>
      <c r="E153" s="2"/>
      <c r="G153" s="8"/>
      <c r="H153" s="8"/>
    </row>
    <row r="154" spans="1:8" ht="12.75" customHeight="1">
      <c r="A154" s="4"/>
      <c r="D154" s="2"/>
      <c r="E154" s="2"/>
      <c r="G154" s="8"/>
      <c r="H154" s="8"/>
    </row>
    <row r="155" spans="1:8" ht="12.75" customHeight="1">
      <c r="A155" s="4"/>
      <c r="D155" s="2"/>
      <c r="E155" s="2"/>
      <c r="G155" s="8"/>
      <c r="H155" s="8"/>
    </row>
    <row r="156" spans="1:8" ht="12.75" customHeight="1">
      <c r="A156" s="4"/>
      <c r="D156" s="2"/>
      <c r="E156" s="2"/>
      <c r="G156" s="8"/>
      <c r="H156" s="8"/>
    </row>
    <row r="157" spans="1:8" ht="12.75" customHeight="1">
      <c r="A157" s="4"/>
      <c r="D157" s="2"/>
      <c r="E157" s="2"/>
      <c r="G157" s="8"/>
      <c r="H157" s="8"/>
    </row>
    <row r="158" spans="1:8" ht="12.75" customHeight="1">
      <c r="A158" s="4"/>
      <c r="D158" s="2"/>
      <c r="E158" s="2"/>
      <c r="G158" s="8"/>
      <c r="H158" s="8"/>
    </row>
    <row r="159" spans="1:8" ht="12.75" customHeight="1">
      <c r="A159" s="4"/>
      <c r="D159" s="2"/>
      <c r="E159" s="2"/>
      <c r="G159" s="8"/>
      <c r="H159" s="8"/>
    </row>
    <row r="160" spans="1:8" ht="12.75" customHeight="1">
      <c r="A160" s="4"/>
      <c r="D160" s="2"/>
      <c r="E160" s="2"/>
      <c r="G160" s="8"/>
      <c r="H160" s="8"/>
    </row>
    <row r="161" spans="1:8" ht="12.75" customHeight="1">
      <c r="A161" s="4"/>
      <c r="D161" s="2"/>
      <c r="E161" s="2"/>
      <c r="G161" s="8"/>
      <c r="H161" s="8"/>
    </row>
    <row r="162" spans="1:8" ht="12.75" customHeight="1">
      <c r="A162" s="4"/>
      <c r="D162" s="2"/>
      <c r="E162" s="2"/>
      <c r="G162" s="8"/>
      <c r="H162" s="8"/>
    </row>
    <row r="163" spans="1:8" ht="12.75" customHeight="1">
      <c r="A163" s="4"/>
      <c r="D163" s="2"/>
      <c r="E163" s="2"/>
      <c r="G163" s="8"/>
      <c r="H163" s="8"/>
    </row>
    <row r="164" spans="1:8" ht="12.75" customHeight="1">
      <c r="A164" s="4"/>
      <c r="D164" s="2"/>
      <c r="E164" s="2"/>
      <c r="G164" s="8"/>
      <c r="H164" s="8"/>
    </row>
    <row r="165" spans="1:8" ht="12.75" customHeight="1">
      <c r="A165" s="4"/>
      <c r="D165" s="2"/>
      <c r="E165" s="2"/>
      <c r="G165" s="8"/>
      <c r="H165" s="8"/>
    </row>
    <row r="166" spans="1:8" ht="12.75" customHeight="1">
      <c r="A166" s="4"/>
      <c r="D166" s="2"/>
      <c r="E166" s="2"/>
      <c r="G166" s="8"/>
      <c r="H166" s="8"/>
    </row>
    <row r="167" spans="1:8" ht="12.75" customHeight="1">
      <c r="A167" s="4"/>
      <c r="D167" s="2"/>
      <c r="E167" s="2"/>
      <c r="G167" s="8"/>
      <c r="H167" s="8"/>
    </row>
    <row r="168" spans="1:8" ht="12.75" customHeight="1">
      <c r="A168" s="4"/>
      <c r="D168" s="2"/>
      <c r="E168" s="2"/>
      <c r="G168" s="8"/>
      <c r="H168" s="8"/>
    </row>
    <row r="169" spans="1:8" ht="12.75" customHeight="1">
      <c r="A169" s="4"/>
      <c r="D169" s="2"/>
      <c r="E169" s="2"/>
      <c r="G169" s="8"/>
      <c r="H169" s="8"/>
    </row>
    <row r="170" spans="1:8" ht="12.75" customHeight="1">
      <c r="A170" s="4"/>
      <c r="D170" s="2"/>
      <c r="E170" s="2"/>
      <c r="G170" s="8"/>
      <c r="H170" s="8"/>
    </row>
    <row r="171" spans="1:8" ht="12.75" customHeight="1">
      <c r="A171" s="4"/>
      <c r="D171" s="2"/>
      <c r="E171" s="2"/>
      <c r="G171" s="8"/>
      <c r="H171" s="8"/>
    </row>
    <row r="172" spans="1:8" ht="12.75" customHeight="1">
      <c r="A172" s="4"/>
      <c r="D172" s="2"/>
      <c r="E172" s="2"/>
      <c r="G172" s="8"/>
      <c r="H172" s="8"/>
    </row>
    <row r="173" spans="1:8" ht="12.75" customHeight="1">
      <c r="A173" s="4"/>
      <c r="D173" s="2"/>
      <c r="E173" s="2"/>
      <c r="G173" s="8"/>
      <c r="H173" s="8"/>
    </row>
    <row r="174" spans="1:8" ht="12.75" customHeight="1">
      <c r="A174" s="4"/>
      <c r="D174" s="2"/>
      <c r="E174" s="2"/>
      <c r="G174" s="8"/>
      <c r="H174" s="8"/>
    </row>
    <row r="175" spans="1:8" ht="12.75" customHeight="1">
      <c r="A175" s="4"/>
      <c r="D175" s="2"/>
      <c r="E175" s="2"/>
      <c r="G175" s="8"/>
      <c r="H175" s="8"/>
    </row>
    <row r="176" spans="1:8" ht="12.75" customHeight="1">
      <c r="A176" s="4"/>
      <c r="D176" s="2"/>
      <c r="E176" s="2"/>
      <c r="G176" s="8"/>
      <c r="H176" s="8"/>
    </row>
    <row r="177" spans="1:8" ht="12.75" customHeight="1">
      <c r="A177" s="4"/>
      <c r="D177" s="2"/>
      <c r="E177" s="2"/>
      <c r="G177" s="8"/>
      <c r="H177" s="8"/>
    </row>
    <row r="178" spans="1:8" ht="12.75" customHeight="1">
      <c r="A178" s="4"/>
      <c r="D178" s="2"/>
      <c r="E178" s="2"/>
      <c r="G178" s="8"/>
      <c r="H178" s="8"/>
    </row>
    <row r="179" spans="1:8" ht="12.75" customHeight="1">
      <c r="A179" s="4"/>
      <c r="D179" s="2"/>
      <c r="E179" s="2"/>
      <c r="G179" s="8"/>
      <c r="H179" s="8"/>
    </row>
    <row r="180" spans="1:8" ht="12.75" customHeight="1">
      <c r="A180" s="4"/>
      <c r="D180" s="2"/>
      <c r="E180" s="2"/>
      <c r="G180" s="8"/>
      <c r="H180" s="8"/>
    </row>
    <row r="181" spans="1:8" ht="12.75" customHeight="1">
      <c r="A181" s="4"/>
      <c r="D181" s="2"/>
      <c r="E181" s="2"/>
      <c r="G181" s="8"/>
      <c r="H181" s="8"/>
    </row>
    <row r="182" spans="1:8" ht="12.75" customHeight="1">
      <c r="A182" s="4"/>
      <c r="D182" s="2"/>
      <c r="E182" s="2"/>
      <c r="G182" s="8"/>
      <c r="H182" s="8"/>
    </row>
    <row r="183" spans="1:8" ht="12.75" customHeight="1">
      <c r="A183" s="4"/>
      <c r="D183" s="2"/>
      <c r="E183" s="2"/>
      <c r="G183" s="8"/>
      <c r="H183" s="8"/>
    </row>
    <row r="184" spans="1:8" ht="12.75" customHeight="1">
      <c r="A184" s="4"/>
      <c r="D184" s="2"/>
      <c r="E184" s="2"/>
      <c r="G184" s="8"/>
      <c r="H184" s="8"/>
    </row>
    <row r="185" spans="1:8" ht="12.75" customHeight="1">
      <c r="A185" s="4"/>
      <c r="D185" s="2"/>
      <c r="E185" s="2"/>
      <c r="G185" s="8"/>
      <c r="H185" s="8"/>
    </row>
    <row r="186" spans="1:8" ht="12.75" customHeight="1">
      <c r="A186" s="4"/>
      <c r="D186" s="2"/>
      <c r="E186" s="2"/>
      <c r="G186" s="8"/>
      <c r="H186" s="8"/>
    </row>
    <row r="187" spans="1:8" ht="12.75" customHeight="1">
      <c r="A187" s="4"/>
      <c r="D187" s="2"/>
      <c r="E187" s="2"/>
      <c r="G187" s="8"/>
      <c r="H187" s="8"/>
    </row>
    <row r="188" spans="1:8" ht="12.75" customHeight="1">
      <c r="A188" s="4"/>
      <c r="D188" s="2"/>
      <c r="E188" s="2"/>
      <c r="G188" s="8"/>
      <c r="H188" s="8"/>
    </row>
    <row r="189" spans="1:8" ht="12.75" customHeight="1">
      <c r="A189" s="4"/>
      <c r="D189" s="2"/>
      <c r="E189" s="2"/>
      <c r="G189" s="8"/>
      <c r="H189" s="8"/>
    </row>
    <row r="190" spans="1:8" ht="12.75" customHeight="1">
      <c r="A190" s="4"/>
      <c r="D190" s="2"/>
      <c r="E190" s="2"/>
      <c r="G190" s="8"/>
      <c r="H190" s="8"/>
    </row>
    <row r="191" spans="1:8" ht="12.75" customHeight="1">
      <c r="A191" s="4"/>
      <c r="D191" s="2"/>
      <c r="E191" s="2"/>
      <c r="G191" s="8"/>
      <c r="H191" s="8"/>
    </row>
    <row r="192" spans="1:8" ht="12.75" customHeight="1">
      <c r="A192" s="4"/>
      <c r="D192" s="2"/>
      <c r="E192" s="2"/>
      <c r="G192" s="8"/>
      <c r="H192" s="8"/>
    </row>
    <row r="193" spans="1:8" ht="12.75" customHeight="1">
      <c r="A193" s="4"/>
      <c r="D193" s="2"/>
      <c r="E193" s="2"/>
      <c r="G193" s="8"/>
      <c r="H193" s="8"/>
    </row>
    <row r="194" spans="1:8" ht="12.75" customHeight="1">
      <c r="A194" s="4"/>
      <c r="D194" s="2"/>
      <c r="E194" s="2"/>
      <c r="G194" s="8"/>
      <c r="H194" s="8"/>
    </row>
    <row r="195" spans="1:8" ht="12.75" customHeight="1">
      <c r="A195" s="4"/>
      <c r="D195" s="2"/>
      <c r="E195" s="2"/>
      <c r="G195" s="8"/>
      <c r="H195" s="8"/>
    </row>
    <row r="196" spans="1:8" ht="12.75" customHeight="1">
      <c r="A196" s="4"/>
      <c r="D196" s="2"/>
      <c r="E196" s="2"/>
      <c r="G196" s="8"/>
      <c r="H196" s="8"/>
    </row>
    <row r="197" spans="1:8" ht="12.75" customHeight="1">
      <c r="A197" s="4"/>
      <c r="D197" s="2"/>
      <c r="E197" s="2"/>
      <c r="G197" s="8"/>
      <c r="H197" s="8"/>
    </row>
    <row r="198" spans="1:8" ht="12.75" customHeight="1">
      <c r="A198" s="4"/>
      <c r="D198" s="2"/>
      <c r="E198" s="2"/>
      <c r="G198" s="8"/>
      <c r="H198" s="8"/>
    </row>
    <row r="199" spans="1:8" ht="12.75" customHeight="1">
      <c r="A199" s="4"/>
      <c r="D199" s="2"/>
      <c r="E199" s="2"/>
      <c r="G199" s="8"/>
      <c r="H199" s="8"/>
    </row>
    <row r="200" spans="1:8" ht="12.75" customHeight="1">
      <c r="A200" s="4"/>
      <c r="D200" s="2"/>
      <c r="E200" s="2"/>
      <c r="G200" s="8"/>
      <c r="H200" s="8"/>
    </row>
    <row r="201" spans="1:8" ht="12.75" customHeight="1">
      <c r="A201" s="4"/>
      <c r="D201" s="2"/>
      <c r="E201" s="2"/>
      <c r="G201" s="8"/>
      <c r="H201" s="8"/>
    </row>
    <row r="202" spans="1:8" ht="12.75" customHeight="1">
      <c r="A202" s="4"/>
      <c r="D202" s="2"/>
      <c r="E202" s="2"/>
      <c r="G202" s="8"/>
      <c r="H202" s="8"/>
    </row>
    <row r="203" spans="1:8" ht="12.75" customHeight="1">
      <c r="A203" s="4"/>
      <c r="D203" s="2"/>
      <c r="E203" s="2"/>
      <c r="G203" s="8"/>
      <c r="H203" s="8"/>
    </row>
    <row r="204" spans="1:8" ht="12.75" customHeight="1">
      <c r="A204" s="4"/>
      <c r="D204" s="2"/>
      <c r="E204" s="2"/>
      <c r="G204" s="8"/>
      <c r="H204" s="8"/>
    </row>
    <row r="205" spans="1:8" ht="12.75" customHeight="1">
      <c r="A205" s="4"/>
      <c r="D205" s="2"/>
      <c r="E205" s="2"/>
      <c r="G205" s="8"/>
      <c r="H205" s="8"/>
    </row>
    <row r="206" spans="1:8" ht="12.75" customHeight="1">
      <c r="A206" s="4"/>
      <c r="D206" s="2"/>
      <c r="E206" s="2"/>
      <c r="G206" s="8"/>
      <c r="H206" s="8"/>
    </row>
    <row r="207" spans="1:8" ht="12.75" customHeight="1">
      <c r="A207" s="4"/>
      <c r="D207" s="2"/>
      <c r="E207" s="2"/>
      <c r="G207" s="8"/>
      <c r="H207" s="8"/>
    </row>
    <row r="208" spans="1:8" ht="12.75" customHeight="1">
      <c r="A208" s="4"/>
      <c r="D208" s="2"/>
      <c r="E208" s="2"/>
      <c r="G208" s="8"/>
      <c r="H208" s="8"/>
    </row>
    <row r="209" spans="1:8" ht="12.75" customHeight="1">
      <c r="A209" s="4"/>
      <c r="D209" s="2"/>
      <c r="E209" s="2"/>
      <c r="G209" s="8"/>
      <c r="H209" s="8"/>
    </row>
    <row r="210" spans="1:8" ht="12.75" customHeight="1">
      <c r="A210" s="4"/>
      <c r="D210" s="2"/>
      <c r="E210" s="2"/>
      <c r="G210" s="8"/>
      <c r="H210" s="8"/>
    </row>
    <row r="211" spans="1:8" ht="12.75" customHeight="1">
      <c r="A211" s="4"/>
      <c r="D211" s="2"/>
      <c r="E211" s="2"/>
      <c r="G211" s="8"/>
      <c r="H211" s="8"/>
    </row>
    <row r="212" spans="1:8" ht="12.75" customHeight="1">
      <c r="A212" s="4"/>
      <c r="D212" s="2"/>
      <c r="E212" s="2"/>
      <c r="G212" s="8"/>
      <c r="H212" s="8"/>
    </row>
    <row r="213" spans="1:8" ht="12.75" customHeight="1">
      <c r="A213" s="4"/>
      <c r="D213" s="2"/>
      <c r="E213" s="2"/>
      <c r="G213" s="8"/>
      <c r="H213" s="8"/>
    </row>
    <row r="214" spans="1:8" ht="12.75" customHeight="1">
      <c r="A214" s="4"/>
      <c r="D214" s="2"/>
      <c r="E214" s="2"/>
      <c r="G214" s="8"/>
      <c r="H214" s="8"/>
    </row>
    <row r="215" spans="1:8" ht="12.75" customHeight="1">
      <c r="A215" s="4"/>
      <c r="D215" s="2"/>
      <c r="E215" s="2"/>
      <c r="G215" s="8"/>
      <c r="H215" s="8"/>
    </row>
    <row r="216" spans="1:8" ht="12.75" customHeight="1">
      <c r="A216" s="4"/>
      <c r="D216" s="2"/>
      <c r="E216" s="2"/>
      <c r="G216" s="8"/>
      <c r="H216" s="8"/>
    </row>
    <row r="217" spans="1:8" ht="12.75" customHeight="1">
      <c r="A217" s="4"/>
      <c r="D217" s="2"/>
      <c r="E217" s="2"/>
      <c r="G217" s="8"/>
      <c r="H217" s="8"/>
    </row>
    <row r="218" spans="1:8" ht="12.75" customHeight="1">
      <c r="A218" s="4"/>
      <c r="D218" s="2"/>
      <c r="E218" s="2"/>
      <c r="G218" s="8"/>
      <c r="H218" s="8"/>
    </row>
    <row r="219" spans="1:8" ht="12.75" customHeight="1">
      <c r="A219" s="4"/>
      <c r="D219" s="2"/>
      <c r="E219" s="2"/>
      <c r="G219" s="8"/>
      <c r="H219" s="8"/>
    </row>
    <row r="220" spans="1:8" ht="12.75" customHeight="1">
      <c r="A220" s="4"/>
      <c r="D220" s="2"/>
      <c r="E220" s="2"/>
      <c r="G220" s="8"/>
      <c r="H220" s="8"/>
    </row>
    <row r="221" spans="1:8" ht="12.75" customHeight="1">
      <c r="A221" s="4"/>
      <c r="D221" s="2"/>
      <c r="E221" s="2"/>
      <c r="G221" s="8"/>
      <c r="H221" s="8"/>
    </row>
    <row r="222" spans="1:8" ht="12.75" customHeight="1">
      <c r="A222" s="4"/>
      <c r="D222" s="2"/>
      <c r="E222" s="2"/>
      <c r="G222" s="8"/>
      <c r="H222" s="8"/>
    </row>
    <row r="223" spans="1:8" ht="12.75" customHeight="1">
      <c r="A223" s="4"/>
      <c r="D223" s="2"/>
      <c r="E223" s="2"/>
      <c r="G223" s="8"/>
      <c r="H223" s="8"/>
    </row>
    <row r="224" spans="1:8" ht="12.75" customHeight="1">
      <c r="A224" s="4"/>
      <c r="D224" s="2"/>
      <c r="E224" s="2"/>
      <c r="G224" s="8"/>
      <c r="H224" s="8"/>
    </row>
    <row r="225" spans="1:8" ht="12.75" customHeight="1">
      <c r="A225" s="4"/>
      <c r="D225" s="2"/>
      <c r="E225" s="2"/>
      <c r="G225" s="8"/>
      <c r="H225" s="8"/>
    </row>
    <row r="226" spans="1:8" ht="12.75" customHeight="1">
      <c r="A226" s="4"/>
      <c r="D226" s="2"/>
      <c r="E226" s="2"/>
      <c r="G226" s="8"/>
      <c r="H226" s="8"/>
    </row>
    <row r="227" spans="1:8" ht="12.75" customHeight="1">
      <c r="A227" s="4"/>
      <c r="D227" s="2"/>
      <c r="E227" s="2"/>
      <c r="G227" s="8"/>
      <c r="H227" s="8"/>
    </row>
    <row r="228" spans="1:8" ht="12.75" customHeight="1">
      <c r="A228" s="4"/>
      <c r="D228" s="2"/>
      <c r="E228" s="2"/>
      <c r="G228" s="8"/>
      <c r="H228" s="8"/>
    </row>
    <row r="229" spans="1:8" ht="12.75" customHeight="1">
      <c r="A229" s="4"/>
      <c r="D229" s="2"/>
      <c r="E229" s="2"/>
      <c r="G229" s="8"/>
      <c r="H229" s="8"/>
    </row>
    <row r="230" spans="1:8" ht="12.75" customHeight="1">
      <c r="A230" s="4"/>
      <c r="D230" s="2"/>
      <c r="E230" s="2"/>
      <c r="G230" s="8"/>
      <c r="H230" s="8"/>
    </row>
    <row r="231" spans="1:8" ht="12.75" customHeight="1">
      <c r="A231" s="4"/>
      <c r="D231" s="2"/>
      <c r="E231" s="2"/>
      <c r="G231" s="8"/>
      <c r="H231" s="8"/>
    </row>
    <row r="232" spans="1:8" ht="12.75" customHeight="1">
      <c r="A232" s="4"/>
      <c r="D232" s="2"/>
      <c r="E232" s="2"/>
      <c r="G232" s="8"/>
      <c r="H232" s="8"/>
    </row>
    <row r="233" spans="1:8" ht="12.75" customHeight="1">
      <c r="A233" s="4"/>
      <c r="D233" s="2"/>
      <c r="E233" s="2"/>
      <c r="G233" s="8"/>
      <c r="H233" s="8"/>
    </row>
    <row r="234" spans="1:8" ht="12.75" customHeight="1">
      <c r="A234" s="4"/>
      <c r="D234" s="2"/>
      <c r="E234" s="2"/>
      <c r="G234" s="8"/>
      <c r="H234" s="8"/>
    </row>
    <row r="235" spans="1:8" ht="12.75" customHeight="1">
      <c r="A235" s="4"/>
      <c r="D235" s="2"/>
      <c r="E235" s="2"/>
      <c r="G235" s="8"/>
      <c r="H235" s="8"/>
    </row>
    <row r="236" spans="1:8" ht="12.75" customHeight="1">
      <c r="A236" s="4"/>
      <c r="D236" s="2"/>
      <c r="E236" s="2"/>
      <c r="G236" s="8"/>
      <c r="H236" s="8"/>
    </row>
    <row r="237" spans="1:8" ht="12.75" customHeight="1">
      <c r="A237" s="4"/>
      <c r="D237" s="2"/>
      <c r="E237" s="2"/>
      <c r="G237" s="8"/>
      <c r="H237" s="8"/>
    </row>
    <row r="238" spans="1:8" ht="12.75" customHeight="1">
      <c r="A238" s="4"/>
      <c r="D238" s="2"/>
      <c r="E238" s="2"/>
      <c r="G238" s="8"/>
      <c r="H238" s="8"/>
    </row>
    <row r="239" spans="1:8" ht="12.75" customHeight="1">
      <c r="A239" s="4"/>
      <c r="D239" s="2"/>
      <c r="E239" s="2"/>
      <c r="G239" s="8"/>
      <c r="H239" s="8"/>
    </row>
    <row r="240" spans="1:8" ht="12.75" customHeight="1">
      <c r="A240" s="4"/>
      <c r="D240" s="2"/>
      <c r="E240" s="2"/>
      <c r="G240" s="8"/>
      <c r="H240" s="8"/>
    </row>
    <row r="241" spans="1:8" ht="12.75" customHeight="1">
      <c r="A241" s="4"/>
      <c r="D241" s="2"/>
      <c r="E241" s="2"/>
      <c r="G241" s="8"/>
      <c r="H241" s="8"/>
    </row>
    <row r="242" spans="1:8" ht="12.75" customHeight="1">
      <c r="A242" s="4"/>
      <c r="D242" s="2"/>
      <c r="E242" s="2"/>
      <c r="G242" s="8"/>
      <c r="H242" s="8"/>
    </row>
    <row r="243" spans="1:8" ht="12.75" customHeight="1">
      <c r="A243" s="4"/>
      <c r="D243" s="2"/>
      <c r="E243" s="2"/>
      <c r="G243" s="8"/>
      <c r="H243" s="8"/>
    </row>
    <row r="244" spans="1:8" ht="12.75" customHeight="1">
      <c r="A244" s="4"/>
      <c r="D244" s="2"/>
      <c r="E244" s="2"/>
      <c r="G244" s="8"/>
      <c r="H244" s="8"/>
    </row>
    <row r="245" spans="1:8" ht="12.75" customHeight="1">
      <c r="A245" s="4"/>
      <c r="D245" s="2"/>
      <c r="E245" s="2"/>
      <c r="G245" s="8"/>
      <c r="H245" s="8"/>
    </row>
    <row r="246" spans="1:8" ht="12.75" customHeight="1">
      <c r="A246" s="4"/>
      <c r="D246" s="2"/>
      <c r="E246" s="2"/>
      <c r="G246" s="8"/>
      <c r="H246" s="8"/>
    </row>
    <row r="247" spans="1:8" ht="12.75" customHeight="1">
      <c r="A247" s="4"/>
      <c r="D247" s="2"/>
      <c r="E247" s="2"/>
      <c r="G247" s="8"/>
      <c r="H247" s="8"/>
    </row>
    <row r="248" spans="1:8" ht="12.75" customHeight="1">
      <c r="A248" s="4"/>
      <c r="D248" s="2"/>
      <c r="E248" s="2"/>
      <c r="G248" s="8"/>
      <c r="H248" s="8"/>
    </row>
    <row r="249" spans="1:8" ht="12.75" customHeight="1">
      <c r="A249" s="4"/>
      <c r="D249" s="2"/>
      <c r="E249" s="2"/>
      <c r="G249" s="8"/>
      <c r="H249" s="8"/>
    </row>
    <row r="250" spans="1:8" ht="12.75" customHeight="1">
      <c r="A250" s="4"/>
      <c r="D250" s="2"/>
      <c r="E250" s="2"/>
      <c r="G250" s="8"/>
      <c r="H250" s="8"/>
    </row>
    <row r="251" spans="1:8" ht="12.75" customHeight="1">
      <c r="A251" s="4"/>
      <c r="D251" s="2"/>
      <c r="E251" s="2"/>
      <c r="G251" s="8"/>
      <c r="H251" s="8"/>
    </row>
    <row r="252" spans="1:8" ht="12.75" customHeight="1">
      <c r="A252" s="4"/>
      <c r="D252" s="2"/>
      <c r="E252" s="2"/>
      <c r="G252" s="8"/>
      <c r="H252" s="8"/>
    </row>
    <row r="253" spans="1:8" ht="12.75" customHeight="1">
      <c r="A253" s="4"/>
      <c r="D253" s="2"/>
      <c r="E253" s="2"/>
      <c r="G253" s="8"/>
      <c r="H253" s="8"/>
    </row>
    <row r="254" spans="1:8" ht="12.75" customHeight="1">
      <c r="A254" s="4"/>
      <c r="D254" s="2"/>
      <c r="E254" s="2"/>
      <c r="G254" s="8"/>
      <c r="H254" s="8"/>
    </row>
    <row r="255" spans="1:8" ht="12.75" customHeight="1">
      <c r="A255" s="4"/>
      <c r="D255" s="2"/>
      <c r="E255" s="2"/>
      <c r="G255" s="8"/>
      <c r="H255" s="8"/>
    </row>
    <row r="256" spans="1:8" ht="12.75" customHeight="1">
      <c r="A256" s="4"/>
      <c r="D256" s="2"/>
      <c r="E256" s="2"/>
      <c r="G256" s="8"/>
      <c r="H256" s="8"/>
    </row>
    <row r="257" spans="1:8" ht="12.75" customHeight="1">
      <c r="A257" s="4"/>
      <c r="D257" s="2"/>
      <c r="E257" s="2"/>
      <c r="G257" s="8"/>
      <c r="H257" s="8"/>
    </row>
    <row r="258" spans="1:8" ht="12.75" customHeight="1">
      <c r="A258" s="4"/>
      <c r="D258" s="2"/>
      <c r="E258" s="2"/>
      <c r="G258" s="8"/>
      <c r="H258" s="8"/>
    </row>
    <row r="259" spans="1:8" ht="12.75" customHeight="1">
      <c r="A259" s="4"/>
      <c r="D259" s="2"/>
      <c r="E259" s="2"/>
      <c r="G259" s="8"/>
      <c r="H259" s="8"/>
    </row>
    <row r="260" spans="1:8" ht="12.75" customHeight="1">
      <c r="A260" s="4"/>
      <c r="D260" s="2"/>
      <c r="E260" s="2"/>
      <c r="G260" s="8"/>
      <c r="H260" s="8"/>
    </row>
    <row r="261" spans="1:8" ht="12.75" customHeight="1">
      <c r="A261" s="4"/>
      <c r="D261" s="2"/>
      <c r="E261" s="2"/>
      <c r="G261" s="8"/>
      <c r="H261" s="8"/>
    </row>
    <row r="262" spans="1:8" ht="12.75" customHeight="1">
      <c r="A262" s="4"/>
      <c r="D262" s="2"/>
      <c r="E262" s="2"/>
      <c r="G262" s="8"/>
      <c r="H262" s="8"/>
    </row>
    <row r="263" spans="1:8" ht="12.75" customHeight="1">
      <c r="A263" s="4"/>
      <c r="D263" s="2"/>
      <c r="E263" s="2"/>
      <c r="G263" s="8"/>
      <c r="H263" s="8"/>
    </row>
    <row r="264" spans="1:8" ht="12.75" customHeight="1">
      <c r="A264" s="4"/>
      <c r="D264" s="2"/>
      <c r="E264" s="2"/>
      <c r="G264" s="8"/>
      <c r="H264" s="8"/>
    </row>
    <row r="265" spans="1:8" ht="12.75" customHeight="1">
      <c r="A265" s="4"/>
      <c r="D265" s="2"/>
      <c r="E265" s="2"/>
      <c r="G265" s="8"/>
      <c r="H265" s="8"/>
    </row>
    <row r="266" spans="1:8" ht="12.75" customHeight="1">
      <c r="A266" s="4"/>
      <c r="D266" s="2"/>
      <c r="E266" s="2"/>
      <c r="G266" s="8"/>
      <c r="H266" s="8"/>
    </row>
    <row r="267" spans="1:8" ht="12.75" customHeight="1">
      <c r="A267" s="4"/>
      <c r="D267" s="2"/>
      <c r="E267" s="2"/>
      <c r="G267" s="8"/>
      <c r="H267" s="8"/>
    </row>
    <row r="268" spans="1:8" ht="12.75" customHeight="1">
      <c r="A268" s="4"/>
      <c r="D268" s="2"/>
      <c r="E268" s="2"/>
      <c r="G268" s="8"/>
      <c r="H268" s="8"/>
    </row>
    <row r="269" spans="1:8" ht="12.75" customHeight="1">
      <c r="A269" s="4"/>
      <c r="D269" s="2"/>
      <c r="E269" s="2"/>
      <c r="G269" s="8"/>
      <c r="H269" s="8"/>
    </row>
    <row r="270" spans="1:8" ht="12.75" customHeight="1">
      <c r="A270" s="4"/>
      <c r="D270" s="2"/>
      <c r="E270" s="2"/>
      <c r="G270" s="8"/>
      <c r="H270" s="8"/>
    </row>
    <row r="271" spans="1:8" ht="12.75" customHeight="1">
      <c r="A271" s="4"/>
      <c r="D271" s="2"/>
      <c r="E271" s="2"/>
      <c r="G271" s="8"/>
      <c r="H271" s="8"/>
    </row>
    <row r="272" spans="1:8" ht="12.75" customHeight="1">
      <c r="A272" s="4"/>
      <c r="D272" s="2"/>
      <c r="E272" s="2"/>
      <c r="G272" s="8"/>
      <c r="H272" s="8"/>
    </row>
    <row r="273" spans="1:8" ht="12.75" customHeight="1">
      <c r="A273" s="4"/>
      <c r="D273" s="2"/>
      <c r="E273" s="2"/>
      <c r="G273" s="8"/>
      <c r="H273" s="8"/>
    </row>
    <row r="274" spans="1:8" ht="12.75" customHeight="1">
      <c r="A274" s="4"/>
      <c r="D274" s="2"/>
      <c r="E274" s="2"/>
      <c r="G274" s="8"/>
      <c r="H274" s="8"/>
    </row>
    <row r="275" spans="1:8" ht="12.75" customHeight="1">
      <c r="A275" s="4"/>
      <c r="D275" s="2"/>
      <c r="E275" s="2"/>
      <c r="G275" s="8"/>
      <c r="H275" s="8"/>
    </row>
    <row r="276" spans="1:8" ht="12.75" customHeight="1">
      <c r="A276" s="4"/>
      <c r="D276" s="2"/>
      <c r="E276" s="2"/>
      <c r="G276" s="8"/>
      <c r="H276" s="8"/>
    </row>
    <row r="277" spans="1:8" ht="12.75" customHeight="1">
      <c r="A277" s="4"/>
      <c r="D277" s="2"/>
      <c r="E277" s="2"/>
      <c r="G277" s="8"/>
      <c r="H277" s="8"/>
    </row>
    <row r="278" spans="1:8" ht="12.75" customHeight="1">
      <c r="A278" s="4"/>
      <c r="D278" s="2"/>
      <c r="E278" s="2"/>
      <c r="G278" s="8"/>
      <c r="H278" s="8"/>
    </row>
    <row r="279" spans="1:8" ht="12.75" customHeight="1">
      <c r="A279" s="4"/>
      <c r="D279" s="2"/>
      <c r="E279" s="2"/>
      <c r="G279" s="8"/>
      <c r="H279" s="8"/>
    </row>
    <row r="280" spans="1:8" ht="12.75" customHeight="1">
      <c r="A280" s="4"/>
      <c r="D280" s="2"/>
      <c r="E280" s="2"/>
      <c r="G280" s="8"/>
      <c r="H280" s="8"/>
    </row>
    <row r="281" spans="1:8" ht="12.75" customHeight="1">
      <c r="A281" s="4"/>
      <c r="D281" s="2"/>
      <c r="E281" s="2"/>
      <c r="G281" s="8"/>
      <c r="H281" s="8"/>
    </row>
    <row r="282" spans="1:8" ht="12.75" customHeight="1">
      <c r="A282" s="4"/>
      <c r="D282" s="2"/>
      <c r="E282" s="2"/>
      <c r="G282" s="8"/>
      <c r="H282" s="8"/>
    </row>
    <row r="283" spans="1:8" ht="12.75" customHeight="1">
      <c r="A283" s="4"/>
      <c r="D283" s="2"/>
      <c r="E283" s="2"/>
      <c r="G283" s="8"/>
      <c r="H283" s="8"/>
    </row>
    <row r="284" spans="1:8" ht="12.75" customHeight="1">
      <c r="A284" s="4"/>
      <c r="D284" s="2"/>
      <c r="E284" s="2"/>
      <c r="G284" s="8"/>
      <c r="H284" s="8"/>
    </row>
    <row r="285" spans="1:8" ht="12.75" customHeight="1">
      <c r="A285" s="4"/>
      <c r="D285" s="2"/>
      <c r="E285" s="2"/>
      <c r="G285" s="8"/>
      <c r="H285" s="8"/>
    </row>
    <row r="286" spans="1:8" ht="12.75" customHeight="1">
      <c r="A286" s="4"/>
      <c r="D286" s="2"/>
      <c r="E286" s="2"/>
      <c r="G286" s="8"/>
      <c r="H286" s="8"/>
    </row>
    <row r="287" spans="1:8" ht="12.75" customHeight="1">
      <c r="A287" s="4"/>
      <c r="D287" s="2"/>
      <c r="E287" s="2"/>
      <c r="G287" s="8"/>
      <c r="H287" s="8"/>
    </row>
    <row r="288" spans="1:8" ht="12.75" customHeight="1">
      <c r="A288" s="4"/>
      <c r="D288" s="2"/>
      <c r="E288" s="2"/>
      <c r="G288" s="8"/>
      <c r="H288" s="8"/>
    </row>
    <row r="289" spans="1:8" ht="12.75" customHeight="1">
      <c r="A289" s="4"/>
      <c r="D289" s="2"/>
      <c r="E289" s="2"/>
      <c r="G289" s="8"/>
      <c r="H289" s="8"/>
    </row>
    <row r="290" spans="1:8" ht="12.75" customHeight="1">
      <c r="A290" s="4"/>
      <c r="D290" s="2"/>
      <c r="E290" s="2"/>
      <c r="G290" s="8"/>
      <c r="H290" s="8"/>
    </row>
    <row r="291" spans="1:8" ht="12.75" customHeight="1">
      <c r="A291" s="4"/>
      <c r="D291" s="2"/>
      <c r="E291" s="2"/>
      <c r="G291" s="8"/>
      <c r="H291" s="8"/>
    </row>
    <row r="292" spans="1:8" ht="12.75" customHeight="1">
      <c r="A292" s="4"/>
      <c r="D292" s="2"/>
      <c r="E292" s="2"/>
      <c r="G292" s="8"/>
      <c r="H292" s="8"/>
    </row>
    <row r="293" spans="1:8" ht="12.75" customHeight="1">
      <c r="A293" s="4"/>
      <c r="D293" s="2"/>
      <c r="E293" s="2"/>
      <c r="G293" s="8"/>
      <c r="H293" s="8"/>
    </row>
    <row r="294" spans="1:8" ht="12.75" customHeight="1">
      <c r="A294" s="4"/>
      <c r="D294" s="2"/>
      <c r="E294" s="2"/>
      <c r="G294" s="8"/>
      <c r="H294" s="8"/>
    </row>
    <row r="295" spans="1:8" ht="12.75" customHeight="1">
      <c r="A295" s="4"/>
      <c r="D295" s="2"/>
      <c r="E295" s="2"/>
      <c r="G295" s="8"/>
      <c r="H295" s="8"/>
    </row>
    <row r="296" spans="1:8" ht="12.75" customHeight="1">
      <c r="A296" s="4"/>
      <c r="D296" s="2"/>
      <c r="E296" s="2"/>
      <c r="G296" s="8"/>
      <c r="H296" s="8"/>
    </row>
    <row r="297" spans="1:8" ht="12.75" customHeight="1">
      <c r="A297" s="4"/>
      <c r="D297" s="2"/>
      <c r="E297" s="2"/>
      <c r="G297" s="8"/>
      <c r="H297" s="8"/>
    </row>
    <row r="298" spans="1:8" ht="12.75" customHeight="1">
      <c r="A298" s="4"/>
      <c r="D298" s="2"/>
      <c r="E298" s="2"/>
      <c r="G298" s="8"/>
      <c r="H298" s="8"/>
    </row>
    <row r="299" spans="1:8" ht="12.75" customHeight="1">
      <c r="A299" s="4"/>
      <c r="D299" s="2"/>
      <c r="E299" s="2"/>
      <c r="G299" s="8"/>
      <c r="H299" s="8"/>
    </row>
    <row r="300" spans="1:8" ht="12.75" customHeight="1">
      <c r="A300" s="4"/>
      <c r="D300" s="2"/>
      <c r="E300" s="2"/>
      <c r="G300" s="8"/>
      <c r="H300" s="8"/>
    </row>
    <row r="301" spans="1:8" ht="12.75" customHeight="1">
      <c r="A301" s="4"/>
      <c r="D301" s="2"/>
      <c r="E301" s="2"/>
      <c r="G301" s="8"/>
      <c r="H301" s="8"/>
    </row>
    <row r="302" spans="1:8" ht="12.75" customHeight="1">
      <c r="A302" s="4"/>
      <c r="D302" s="2"/>
      <c r="E302" s="2"/>
      <c r="G302" s="8"/>
      <c r="H302" s="8"/>
    </row>
    <row r="303" spans="1:8" ht="12.75" customHeight="1">
      <c r="A303" s="4"/>
      <c r="D303" s="2"/>
      <c r="E303" s="2"/>
      <c r="G303" s="8"/>
      <c r="H303" s="8"/>
    </row>
    <row r="304" spans="1:8" ht="12.75" customHeight="1">
      <c r="A304" s="4"/>
      <c r="D304" s="2"/>
      <c r="E304" s="2"/>
      <c r="G304" s="8"/>
      <c r="H304" s="8"/>
    </row>
    <row r="305" spans="1:8" ht="12.75" customHeight="1">
      <c r="A305" s="4"/>
      <c r="D305" s="2"/>
      <c r="E305" s="2"/>
      <c r="G305" s="8"/>
      <c r="H305" s="8"/>
    </row>
    <row r="306" spans="1:8" ht="12.75" customHeight="1">
      <c r="A306" s="4"/>
      <c r="D306" s="2"/>
      <c r="E306" s="2"/>
      <c r="G306" s="8"/>
      <c r="H306" s="8"/>
    </row>
    <row r="307" spans="1:8" ht="12.75" customHeight="1">
      <c r="A307" s="4"/>
      <c r="D307" s="2"/>
      <c r="E307" s="2"/>
      <c r="G307" s="8"/>
      <c r="H307" s="8"/>
    </row>
    <row r="308" spans="1:8" ht="12.75" customHeight="1">
      <c r="A308" s="4"/>
      <c r="D308" s="2"/>
      <c r="E308" s="2"/>
      <c r="G308" s="8"/>
      <c r="H308" s="8"/>
    </row>
    <row r="309" spans="1:8" ht="12.75" customHeight="1">
      <c r="A309" s="4"/>
      <c r="D309" s="2"/>
      <c r="E309" s="2"/>
      <c r="G309" s="8"/>
      <c r="H309" s="8"/>
    </row>
    <row r="310" spans="1:8" ht="12.75" customHeight="1">
      <c r="A310" s="4"/>
      <c r="D310" s="2"/>
      <c r="E310" s="2"/>
      <c r="G310" s="8"/>
      <c r="H310" s="8"/>
    </row>
    <row r="311" spans="1:8" ht="12.75" customHeight="1">
      <c r="A311" s="4"/>
      <c r="D311" s="2"/>
      <c r="E311" s="2"/>
      <c r="G311" s="8"/>
      <c r="H311" s="8"/>
    </row>
    <row r="312" spans="1:8" ht="12.75" customHeight="1">
      <c r="A312" s="4"/>
      <c r="D312" s="2"/>
      <c r="E312" s="2"/>
      <c r="G312" s="8"/>
      <c r="H312" s="8"/>
    </row>
    <row r="313" spans="1:8" ht="12.75" customHeight="1">
      <c r="A313" s="4"/>
      <c r="D313" s="2"/>
      <c r="E313" s="2"/>
      <c r="G313" s="8"/>
      <c r="H313" s="8"/>
    </row>
    <row r="314" spans="1:8" ht="12.75" customHeight="1">
      <c r="A314" s="4"/>
      <c r="D314" s="2"/>
      <c r="E314" s="2"/>
      <c r="G314" s="8"/>
      <c r="H314" s="8"/>
    </row>
    <row r="315" spans="1:8" ht="12.75" customHeight="1">
      <c r="A315" s="4"/>
      <c r="D315" s="2"/>
      <c r="E315" s="2"/>
      <c r="G315" s="8"/>
      <c r="H315" s="8"/>
    </row>
    <row r="316" spans="1:8" ht="12.75" customHeight="1">
      <c r="A316" s="4"/>
      <c r="D316" s="2"/>
      <c r="E316" s="2"/>
      <c r="G316" s="8"/>
      <c r="H316" s="8"/>
    </row>
    <row r="317" spans="1:8" ht="12.75" customHeight="1">
      <c r="A317" s="4"/>
      <c r="D317" s="2"/>
      <c r="E317" s="2"/>
      <c r="G317" s="8"/>
      <c r="H317" s="8"/>
    </row>
    <row r="318" spans="1:8" ht="12.75" customHeight="1">
      <c r="A318" s="4"/>
      <c r="D318" s="2"/>
      <c r="E318" s="2"/>
      <c r="G318" s="8"/>
      <c r="H318" s="8"/>
    </row>
    <row r="319" spans="1:8" ht="12.75" customHeight="1">
      <c r="A319" s="4"/>
      <c r="D319" s="2"/>
      <c r="E319" s="2"/>
      <c r="G319" s="8"/>
      <c r="H319" s="8"/>
    </row>
    <row r="320" spans="1:8" ht="12.75" customHeight="1">
      <c r="A320" s="4"/>
      <c r="D320" s="2"/>
      <c r="E320" s="2"/>
      <c r="G320" s="8"/>
      <c r="H320" s="8"/>
    </row>
    <row r="321" spans="1:8" ht="12.75" customHeight="1">
      <c r="A321" s="4"/>
      <c r="D321" s="2"/>
      <c r="E321" s="2"/>
      <c r="G321" s="8"/>
      <c r="H321" s="8"/>
    </row>
    <row r="322" spans="1:8" ht="12.75" customHeight="1">
      <c r="A322" s="4"/>
      <c r="D322" s="2"/>
      <c r="E322" s="2"/>
      <c r="G322" s="8"/>
      <c r="H322" s="8"/>
    </row>
    <row r="323" spans="1:8" ht="12.75" customHeight="1">
      <c r="A323" s="4"/>
      <c r="D323" s="2"/>
      <c r="E323" s="2"/>
      <c r="G323" s="8"/>
      <c r="H323" s="8"/>
    </row>
    <row r="324" spans="1:8" ht="12.75" customHeight="1">
      <c r="A324" s="4"/>
      <c r="D324" s="2"/>
      <c r="E324" s="2"/>
      <c r="G324" s="8"/>
      <c r="H324" s="8"/>
    </row>
    <row r="325" spans="1:8" ht="12.75" customHeight="1">
      <c r="A325" s="4"/>
      <c r="D325" s="2"/>
      <c r="E325" s="2"/>
      <c r="G325" s="8"/>
      <c r="H325" s="8"/>
    </row>
    <row r="326" spans="1:8" ht="12.75" customHeight="1">
      <c r="A326" s="4"/>
      <c r="D326" s="2"/>
      <c r="E326" s="2"/>
      <c r="G326" s="8"/>
      <c r="H326" s="8"/>
    </row>
    <row r="327" spans="1:8" ht="12.75" customHeight="1">
      <c r="A327" s="4"/>
      <c r="D327" s="2"/>
      <c r="E327" s="2"/>
      <c r="G327" s="8"/>
      <c r="H327" s="8"/>
    </row>
    <row r="328" spans="1:8" ht="12.75" customHeight="1">
      <c r="A328" s="4"/>
      <c r="D328" s="2"/>
      <c r="E328" s="2"/>
      <c r="G328" s="8"/>
      <c r="H328" s="8"/>
    </row>
    <row r="329" spans="1:8" ht="12.75" customHeight="1">
      <c r="A329" s="4"/>
      <c r="D329" s="2"/>
      <c r="E329" s="2"/>
      <c r="G329" s="8"/>
      <c r="H329" s="8"/>
    </row>
    <row r="330" spans="1:8" ht="12.75" customHeight="1">
      <c r="A330" s="4"/>
      <c r="D330" s="2"/>
      <c r="E330" s="2"/>
      <c r="G330" s="8"/>
      <c r="H330" s="8"/>
    </row>
    <row r="331" spans="1:8" ht="12.75" customHeight="1">
      <c r="A331" s="4"/>
      <c r="D331" s="2"/>
      <c r="E331" s="2"/>
      <c r="G331" s="8"/>
      <c r="H331" s="8"/>
    </row>
    <row r="332" spans="1:8" ht="12.75" customHeight="1">
      <c r="A332" s="4"/>
      <c r="D332" s="2"/>
      <c r="E332" s="2"/>
      <c r="G332" s="8"/>
      <c r="H332" s="8"/>
    </row>
    <row r="333" spans="1:8" ht="12.75" customHeight="1">
      <c r="A333" s="4"/>
      <c r="D333" s="2"/>
      <c r="E333" s="2"/>
      <c r="G333" s="8"/>
      <c r="H333" s="8"/>
    </row>
    <row r="334" spans="1:8" ht="12.75" customHeight="1">
      <c r="A334" s="4"/>
      <c r="D334" s="2"/>
      <c r="E334" s="2"/>
      <c r="G334" s="8"/>
      <c r="H334" s="8"/>
    </row>
    <row r="335" spans="1:8" ht="12.75" customHeight="1">
      <c r="A335" s="4"/>
      <c r="D335" s="2"/>
      <c r="E335" s="2"/>
      <c r="G335" s="8"/>
      <c r="H335" s="8"/>
    </row>
    <row r="336" spans="1:8" ht="12.75" customHeight="1">
      <c r="A336" s="4"/>
      <c r="D336" s="2"/>
      <c r="E336" s="2"/>
      <c r="G336" s="8"/>
      <c r="H336" s="8"/>
    </row>
    <row r="337" spans="1:8" ht="12.75" customHeight="1">
      <c r="A337" s="4"/>
      <c r="D337" s="2"/>
      <c r="E337" s="2"/>
      <c r="G337" s="8"/>
      <c r="H337" s="8"/>
    </row>
    <row r="338" spans="1:8" ht="12.75" customHeight="1">
      <c r="A338" s="4"/>
      <c r="D338" s="2"/>
      <c r="E338" s="2"/>
      <c r="G338" s="8"/>
      <c r="H338" s="8"/>
    </row>
    <row r="339" spans="1:8" ht="12.75" customHeight="1">
      <c r="A339" s="4"/>
      <c r="D339" s="2"/>
      <c r="E339" s="2"/>
      <c r="G339" s="8"/>
      <c r="H339" s="8"/>
    </row>
    <row r="340" spans="1:8" ht="12.75" customHeight="1">
      <c r="A340" s="4"/>
      <c r="D340" s="2"/>
      <c r="E340" s="2"/>
      <c r="G340" s="8"/>
      <c r="H340" s="8"/>
    </row>
    <row r="341" spans="1:8" ht="12.75" customHeight="1">
      <c r="A341" s="4"/>
      <c r="D341" s="2"/>
      <c r="E341" s="2"/>
      <c r="G341" s="8"/>
      <c r="H341" s="8"/>
    </row>
    <row r="342" spans="1:8" ht="12.75" customHeight="1">
      <c r="A342" s="4"/>
      <c r="D342" s="2"/>
      <c r="E342" s="2"/>
      <c r="G342" s="8"/>
      <c r="H342" s="8"/>
    </row>
    <row r="343" spans="1:8" ht="12.75" customHeight="1">
      <c r="A343" s="4"/>
      <c r="D343" s="2"/>
      <c r="E343" s="2"/>
      <c r="G343" s="8"/>
      <c r="H343" s="8"/>
    </row>
    <row r="344" spans="1:8" ht="12.75" customHeight="1">
      <c r="A344" s="4"/>
      <c r="D344" s="2"/>
      <c r="E344" s="2"/>
      <c r="G344" s="8"/>
      <c r="H344" s="8"/>
    </row>
    <row r="345" spans="1:8" ht="12.75" customHeight="1">
      <c r="A345" s="4"/>
      <c r="D345" s="2"/>
      <c r="E345" s="2"/>
      <c r="G345" s="8"/>
      <c r="H345" s="8"/>
    </row>
    <row r="346" spans="1:8" ht="12.75" customHeight="1">
      <c r="A346" s="4"/>
      <c r="D346" s="2"/>
      <c r="E346" s="2"/>
      <c r="G346" s="8"/>
      <c r="H346" s="8"/>
    </row>
    <row r="347" spans="1:8" ht="12.75" customHeight="1">
      <c r="A347" s="4"/>
      <c r="D347" s="2"/>
      <c r="E347" s="2"/>
      <c r="G347" s="8"/>
      <c r="H347" s="8"/>
    </row>
    <row r="348" spans="1:8" ht="12.75" customHeight="1">
      <c r="A348" s="4"/>
      <c r="D348" s="2"/>
      <c r="E348" s="2"/>
      <c r="G348" s="8"/>
      <c r="H348" s="8"/>
    </row>
    <row r="349" spans="1:8" ht="12.75" customHeight="1">
      <c r="A349" s="4"/>
      <c r="D349" s="2"/>
      <c r="E349" s="2"/>
      <c r="G349" s="8"/>
      <c r="H349" s="8"/>
    </row>
    <row r="350" spans="1:8" ht="12.75" customHeight="1">
      <c r="A350" s="4"/>
      <c r="D350" s="2"/>
      <c r="E350" s="2"/>
      <c r="G350" s="8"/>
      <c r="H350" s="8"/>
    </row>
    <row r="351" spans="1:8" ht="12.75" customHeight="1">
      <c r="A351" s="4"/>
      <c r="D351" s="2"/>
      <c r="E351" s="2"/>
      <c r="G351" s="8"/>
      <c r="H351" s="8"/>
    </row>
    <row r="352" spans="1:8" ht="12.75" customHeight="1">
      <c r="A352" s="4"/>
      <c r="D352" s="2"/>
      <c r="E352" s="2"/>
      <c r="G352" s="8"/>
      <c r="H352" s="8"/>
    </row>
    <row r="353" spans="1:8" ht="12.75" customHeight="1">
      <c r="A353" s="4"/>
      <c r="D353" s="2"/>
      <c r="E353" s="2"/>
      <c r="G353" s="8"/>
      <c r="H353" s="8"/>
    </row>
    <row r="354" spans="1:8" ht="12.75" customHeight="1">
      <c r="A354" s="4"/>
      <c r="D354" s="2"/>
      <c r="E354" s="2"/>
      <c r="G354" s="8"/>
      <c r="H354" s="8"/>
    </row>
    <row r="355" spans="1:8" ht="12.75" customHeight="1">
      <c r="A355" s="4"/>
      <c r="D355" s="2"/>
      <c r="E355" s="2"/>
      <c r="G355" s="8"/>
      <c r="H355" s="8"/>
    </row>
    <row r="356" spans="1:8" ht="12.75" customHeight="1">
      <c r="A356" s="4"/>
      <c r="D356" s="2"/>
      <c r="E356" s="2"/>
      <c r="G356" s="8"/>
      <c r="H356" s="8"/>
    </row>
    <row r="357" spans="1:8" ht="12.75" customHeight="1">
      <c r="A357" s="4"/>
      <c r="D357" s="2"/>
      <c r="E357" s="2"/>
      <c r="G357" s="8"/>
      <c r="H357" s="8"/>
    </row>
    <row r="358" spans="1:8" ht="12.75" customHeight="1">
      <c r="A358" s="4"/>
      <c r="D358" s="2"/>
      <c r="E358" s="2"/>
      <c r="G358" s="8"/>
      <c r="H358" s="8"/>
    </row>
    <row r="359" spans="1:8" ht="12.75" customHeight="1">
      <c r="A359" s="4"/>
      <c r="D359" s="2"/>
      <c r="E359" s="2"/>
      <c r="G359" s="8"/>
      <c r="H359" s="8"/>
    </row>
    <row r="360" spans="1:8" ht="12.75" customHeight="1">
      <c r="A360" s="4"/>
      <c r="D360" s="2"/>
      <c r="E360" s="2"/>
      <c r="G360" s="8"/>
      <c r="H360" s="8"/>
    </row>
    <row r="361" spans="1:8" ht="12.75" customHeight="1">
      <c r="A361" s="4"/>
      <c r="D361" s="2"/>
      <c r="E361" s="2"/>
      <c r="G361" s="8"/>
      <c r="H361" s="8"/>
    </row>
    <row r="362" spans="1:8" ht="12.75" customHeight="1">
      <c r="A362" s="4"/>
      <c r="D362" s="2"/>
      <c r="E362" s="2"/>
      <c r="G362" s="8"/>
      <c r="H362" s="8"/>
    </row>
    <row r="363" spans="1:8" ht="12.75" customHeight="1">
      <c r="A363" s="4"/>
      <c r="D363" s="2"/>
      <c r="E363" s="2"/>
      <c r="G363" s="8"/>
      <c r="H363" s="8"/>
    </row>
    <row r="364" spans="1:8" ht="12.75" customHeight="1">
      <c r="A364" s="4"/>
      <c r="D364" s="2"/>
      <c r="E364" s="2"/>
      <c r="G364" s="8"/>
      <c r="H364" s="8"/>
    </row>
    <row r="365" spans="1:8" ht="12.75" customHeight="1">
      <c r="A365" s="4"/>
      <c r="D365" s="2"/>
      <c r="E365" s="2"/>
      <c r="G365" s="8"/>
      <c r="H365" s="8"/>
    </row>
    <row r="366" spans="1:8" ht="12.75" customHeight="1">
      <c r="A366" s="4"/>
      <c r="D366" s="2"/>
      <c r="E366" s="2"/>
      <c r="G366" s="8"/>
      <c r="H366" s="8"/>
    </row>
    <row r="367" spans="1:8" ht="12.75" customHeight="1">
      <c r="A367" s="4"/>
      <c r="D367" s="2"/>
      <c r="E367" s="2"/>
      <c r="G367" s="8"/>
      <c r="H367" s="8"/>
    </row>
    <row r="368" spans="1:8" ht="12.75" customHeight="1">
      <c r="A368" s="4"/>
      <c r="D368" s="2"/>
      <c r="E368" s="2"/>
      <c r="G368" s="8"/>
      <c r="H368" s="8"/>
    </row>
    <row r="369" spans="1:8" ht="12.75" customHeight="1">
      <c r="A369" s="4"/>
      <c r="D369" s="2"/>
      <c r="E369" s="2"/>
      <c r="G369" s="8"/>
      <c r="H369" s="8"/>
    </row>
    <row r="370" spans="1:8" ht="12.75" customHeight="1">
      <c r="A370" s="4"/>
      <c r="D370" s="2"/>
      <c r="E370" s="2"/>
      <c r="G370" s="8"/>
      <c r="H370" s="8"/>
    </row>
    <row r="371" spans="1:8" ht="12.75" customHeight="1">
      <c r="A371" s="4"/>
      <c r="D371" s="2"/>
      <c r="E371" s="2"/>
      <c r="G371" s="8"/>
      <c r="H371" s="8"/>
    </row>
    <row r="372" spans="1:8" ht="12.75" customHeight="1">
      <c r="A372" s="4"/>
      <c r="D372" s="2"/>
      <c r="E372" s="2"/>
      <c r="G372" s="8"/>
      <c r="H372" s="8"/>
    </row>
    <row r="373" spans="1:8" ht="12.75" customHeight="1">
      <c r="A373" s="4"/>
      <c r="D373" s="2"/>
      <c r="E373" s="2"/>
      <c r="G373" s="8"/>
      <c r="H373" s="8"/>
    </row>
    <row r="374" spans="1:8" ht="12.75" customHeight="1">
      <c r="A374" s="4"/>
      <c r="D374" s="2"/>
      <c r="E374" s="2"/>
      <c r="G374" s="8"/>
      <c r="H374" s="8"/>
    </row>
    <row r="375" spans="1:8" ht="12.75" customHeight="1">
      <c r="A375" s="4"/>
      <c r="D375" s="2"/>
      <c r="E375" s="2"/>
      <c r="G375" s="8"/>
      <c r="H375" s="8"/>
    </row>
    <row r="376" spans="1:8" ht="12.75" customHeight="1">
      <c r="A376" s="4"/>
      <c r="D376" s="2"/>
      <c r="E376" s="2"/>
      <c r="G376" s="8"/>
      <c r="H376" s="8"/>
    </row>
    <row r="377" spans="1:8" ht="12.75" customHeight="1">
      <c r="A377" s="4"/>
      <c r="D377" s="2"/>
      <c r="E377" s="2"/>
      <c r="G377" s="8"/>
      <c r="H377" s="8"/>
    </row>
    <row r="378" spans="1:8" ht="12.75" customHeight="1">
      <c r="A378" s="4"/>
      <c r="D378" s="2"/>
      <c r="E378" s="2"/>
      <c r="G378" s="8"/>
      <c r="H378" s="8"/>
    </row>
    <row r="379" spans="1:8" ht="12.75" customHeight="1">
      <c r="A379" s="4"/>
      <c r="D379" s="2"/>
      <c r="E379" s="2"/>
      <c r="G379" s="8"/>
      <c r="H379" s="8"/>
    </row>
    <row r="380" spans="1:8" ht="12.75" customHeight="1">
      <c r="A380" s="4"/>
      <c r="D380" s="2"/>
      <c r="E380" s="2"/>
      <c r="G380" s="8"/>
      <c r="H380" s="8"/>
    </row>
    <row r="381" spans="1:8" ht="12.75" customHeight="1">
      <c r="A381" s="4"/>
      <c r="D381" s="2"/>
      <c r="E381" s="2"/>
      <c r="G381" s="8"/>
      <c r="H381" s="8"/>
    </row>
    <row r="382" spans="1:8" ht="12.75" customHeight="1">
      <c r="A382" s="4"/>
      <c r="D382" s="2"/>
      <c r="E382" s="2"/>
      <c r="G382" s="8"/>
      <c r="H382" s="8"/>
    </row>
    <row r="383" spans="1:8" ht="12.75" customHeight="1">
      <c r="A383" s="4"/>
      <c r="D383" s="2"/>
      <c r="E383" s="2"/>
      <c r="G383" s="8"/>
      <c r="H383" s="8"/>
    </row>
    <row r="384" spans="1:8" ht="12.75" customHeight="1">
      <c r="A384" s="4"/>
      <c r="D384" s="2"/>
      <c r="E384" s="2"/>
      <c r="G384" s="8"/>
      <c r="H384" s="8"/>
    </row>
    <row r="385" spans="1:8" ht="12.75" customHeight="1">
      <c r="A385" s="4"/>
      <c r="D385" s="2"/>
      <c r="E385" s="2"/>
      <c r="G385" s="8"/>
      <c r="H385" s="8"/>
    </row>
    <row r="386" spans="1:8" ht="12.75" customHeight="1">
      <c r="A386" s="4"/>
      <c r="D386" s="2"/>
      <c r="E386" s="2"/>
      <c r="G386" s="8"/>
      <c r="H386" s="8"/>
    </row>
    <row r="387" spans="1:8" ht="12.75" customHeight="1">
      <c r="A387" s="4"/>
      <c r="D387" s="2"/>
      <c r="E387" s="2"/>
      <c r="G387" s="8"/>
      <c r="H387" s="8"/>
    </row>
    <row r="388" spans="1:8" ht="12.75" customHeight="1">
      <c r="A388" s="4"/>
      <c r="D388" s="2"/>
      <c r="E388" s="2"/>
      <c r="G388" s="8"/>
      <c r="H388" s="8"/>
    </row>
    <row r="389" spans="1:8" ht="12.75" customHeight="1">
      <c r="A389" s="4"/>
      <c r="D389" s="2"/>
      <c r="E389" s="2"/>
      <c r="G389" s="8"/>
      <c r="H389" s="8"/>
    </row>
    <row r="390" spans="1:8" ht="12.75" customHeight="1">
      <c r="A390" s="4"/>
      <c r="D390" s="2"/>
      <c r="E390" s="2"/>
      <c r="G390" s="8"/>
      <c r="H390" s="8"/>
    </row>
    <row r="391" spans="1:8" ht="12.75" customHeight="1">
      <c r="A391" s="4"/>
      <c r="D391" s="2"/>
      <c r="E391" s="2"/>
      <c r="G391" s="8"/>
      <c r="H391" s="8"/>
    </row>
    <row r="392" spans="1:8" ht="12.75" customHeight="1">
      <c r="A392" s="4"/>
      <c r="D392" s="2"/>
      <c r="E392" s="2"/>
      <c r="G392" s="8"/>
      <c r="H392" s="8"/>
    </row>
    <row r="393" spans="1:8" ht="12.75" customHeight="1">
      <c r="A393" s="4"/>
      <c r="D393" s="2"/>
      <c r="E393" s="2"/>
      <c r="G393" s="8"/>
      <c r="H393" s="8"/>
    </row>
    <row r="394" spans="1:8" ht="12.75" customHeight="1">
      <c r="A394" s="4"/>
      <c r="D394" s="2"/>
      <c r="E394" s="2"/>
      <c r="G394" s="8"/>
      <c r="H394" s="8"/>
    </row>
    <row r="395" spans="1:8" ht="12.75" customHeight="1">
      <c r="A395" s="4"/>
      <c r="D395" s="2"/>
      <c r="E395" s="2"/>
      <c r="G395" s="8"/>
      <c r="H395" s="8"/>
    </row>
    <row r="396" spans="1:8" ht="12.75" customHeight="1">
      <c r="A396" s="4"/>
      <c r="D396" s="2"/>
      <c r="E396" s="2"/>
      <c r="G396" s="8"/>
      <c r="H396" s="8"/>
    </row>
    <row r="397" spans="1:8" ht="12.75" customHeight="1">
      <c r="A397" s="4"/>
      <c r="D397" s="2"/>
      <c r="E397" s="2"/>
      <c r="G397" s="8"/>
      <c r="H397" s="8"/>
    </row>
    <row r="398" spans="1:8" ht="12.75" customHeight="1">
      <c r="A398" s="4"/>
      <c r="D398" s="2"/>
      <c r="E398" s="2"/>
      <c r="G398" s="8"/>
      <c r="H398" s="8"/>
    </row>
    <row r="399" spans="1:8" ht="12.75" customHeight="1">
      <c r="A399" s="4"/>
      <c r="D399" s="2"/>
      <c r="E399" s="2"/>
      <c r="G399" s="8"/>
      <c r="H399" s="8"/>
    </row>
    <row r="400" spans="1:8" ht="12.75" customHeight="1">
      <c r="A400" s="4"/>
      <c r="D400" s="2"/>
      <c r="E400" s="2"/>
      <c r="G400" s="8"/>
      <c r="H400" s="8"/>
    </row>
    <row r="401" spans="1:8" ht="12.75" customHeight="1">
      <c r="A401" s="4"/>
      <c r="D401" s="2"/>
      <c r="E401" s="2"/>
      <c r="G401" s="8"/>
      <c r="H401" s="8"/>
    </row>
    <row r="402" spans="1:8" ht="12.75" customHeight="1">
      <c r="A402" s="4"/>
      <c r="D402" s="2"/>
      <c r="E402" s="2"/>
      <c r="G402" s="8"/>
      <c r="H402" s="8"/>
    </row>
    <row r="403" spans="1:8" ht="12.75" customHeight="1">
      <c r="A403" s="4"/>
      <c r="D403" s="2"/>
      <c r="E403" s="2"/>
      <c r="G403" s="8"/>
      <c r="H403" s="8"/>
    </row>
    <row r="404" spans="1:8" ht="12.75" customHeight="1">
      <c r="A404" s="4"/>
      <c r="D404" s="2"/>
      <c r="E404" s="2"/>
      <c r="G404" s="8"/>
      <c r="H404" s="8"/>
    </row>
    <row r="405" spans="1:8" ht="12.75" customHeight="1">
      <c r="A405" s="4"/>
      <c r="D405" s="2"/>
      <c r="E405" s="2"/>
      <c r="G405" s="8"/>
      <c r="H405" s="8"/>
    </row>
    <row r="406" spans="1:8" ht="12.75" customHeight="1">
      <c r="A406" s="4"/>
      <c r="D406" s="2"/>
      <c r="E406" s="2"/>
      <c r="G406" s="8"/>
      <c r="H406" s="8"/>
    </row>
    <row r="407" spans="1:8" ht="12.75" customHeight="1">
      <c r="A407" s="4"/>
      <c r="D407" s="2"/>
      <c r="E407" s="2"/>
      <c r="G407" s="8"/>
      <c r="H407" s="8"/>
    </row>
    <row r="408" spans="1:8" ht="12.75" customHeight="1">
      <c r="A408" s="4"/>
      <c r="D408" s="2"/>
      <c r="E408" s="2"/>
      <c r="G408" s="8"/>
      <c r="H408" s="8"/>
    </row>
    <row r="409" spans="1:8" ht="12.75" customHeight="1">
      <c r="A409" s="4"/>
      <c r="D409" s="2"/>
      <c r="E409" s="2"/>
      <c r="G409" s="8"/>
      <c r="H409" s="8"/>
    </row>
    <row r="410" spans="1:8" ht="12.75" customHeight="1">
      <c r="A410" s="4"/>
      <c r="D410" s="2"/>
      <c r="E410" s="2"/>
      <c r="G410" s="8"/>
      <c r="H410" s="8"/>
    </row>
    <row r="411" spans="1:8" ht="12.75" customHeight="1">
      <c r="A411" s="4"/>
      <c r="D411" s="2"/>
      <c r="E411" s="2"/>
      <c r="G411" s="8"/>
      <c r="H411" s="8"/>
    </row>
    <row r="412" spans="1:8" ht="12.75" customHeight="1">
      <c r="A412" s="4"/>
      <c r="D412" s="2"/>
      <c r="E412" s="2"/>
      <c r="G412" s="8"/>
      <c r="H412" s="8"/>
    </row>
    <row r="413" spans="1:8" ht="12.75" customHeight="1">
      <c r="A413" s="4"/>
      <c r="D413" s="2"/>
      <c r="E413" s="2"/>
      <c r="G413" s="8"/>
      <c r="H413" s="8"/>
    </row>
    <row r="414" spans="1:8" ht="12.75" customHeight="1">
      <c r="A414" s="4"/>
      <c r="D414" s="2"/>
      <c r="E414" s="2"/>
      <c r="G414" s="8"/>
      <c r="H414" s="8"/>
    </row>
    <row r="415" spans="1:8" ht="12.75" customHeight="1">
      <c r="A415" s="4"/>
      <c r="D415" s="2"/>
      <c r="E415" s="2"/>
      <c r="G415" s="8"/>
      <c r="H415" s="8"/>
    </row>
    <row r="416" spans="1:8" ht="12.75" customHeight="1">
      <c r="A416" s="4"/>
      <c r="D416" s="2"/>
      <c r="E416" s="2"/>
      <c r="G416" s="8"/>
      <c r="H416" s="8"/>
    </row>
    <row r="417" spans="1:8" ht="12.75" customHeight="1">
      <c r="A417" s="4"/>
      <c r="D417" s="2"/>
      <c r="E417" s="2"/>
      <c r="G417" s="8"/>
      <c r="H417" s="8"/>
    </row>
    <row r="418" spans="1:8" ht="12.75" customHeight="1">
      <c r="A418" s="4"/>
      <c r="D418" s="2"/>
      <c r="E418" s="2"/>
      <c r="G418" s="8"/>
      <c r="H418" s="8"/>
    </row>
    <row r="419" spans="1:8" ht="12.75" customHeight="1">
      <c r="A419" s="4"/>
      <c r="D419" s="2"/>
      <c r="E419" s="2"/>
      <c r="G419" s="8"/>
      <c r="H419" s="8"/>
    </row>
    <row r="420" spans="1:8" ht="12.75" customHeight="1">
      <c r="A420" s="4"/>
      <c r="D420" s="2"/>
      <c r="E420" s="2"/>
      <c r="G420" s="8"/>
      <c r="H420" s="8"/>
    </row>
    <row r="421" spans="1:8" ht="12.75" customHeight="1">
      <c r="A421" s="4"/>
      <c r="D421" s="2"/>
      <c r="E421" s="2"/>
      <c r="G421" s="8"/>
      <c r="H421" s="8"/>
    </row>
    <row r="422" spans="1:8" ht="12.75" customHeight="1">
      <c r="A422" s="4"/>
      <c r="D422" s="2"/>
      <c r="E422" s="2"/>
      <c r="G422" s="8"/>
      <c r="H422" s="8"/>
    </row>
    <row r="423" spans="1:8" ht="12.75" customHeight="1">
      <c r="A423" s="4"/>
      <c r="D423" s="2"/>
      <c r="E423" s="2"/>
      <c r="G423" s="8"/>
      <c r="H423" s="8"/>
    </row>
    <row r="424" spans="1:8" ht="12.75" customHeight="1">
      <c r="A424" s="4"/>
      <c r="D424" s="2"/>
      <c r="E424" s="2"/>
      <c r="G424" s="8"/>
      <c r="H424" s="8"/>
    </row>
    <row r="425" spans="1:8" ht="12.75" customHeight="1">
      <c r="A425" s="4"/>
      <c r="D425" s="2"/>
      <c r="E425" s="2"/>
      <c r="G425" s="8"/>
      <c r="H425" s="8"/>
    </row>
    <row r="426" spans="1:8" ht="12.75" customHeight="1">
      <c r="A426" s="4"/>
      <c r="D426" s="2"/>
      <c r="E426" s="2"/>
      <c r="G426" s="8"/>
      <c r="H426" s="8"/>
    </row>
    <row r="427" spans="1:8" ht="12.75" customHeight="1">
      <c r="A427" s="4"/>
      <c r="D427" s="2"/>
      <c r="E427" s="2"/>
      <c r="G427" s="8"/>
      <c r="H427" s="8"/>
    </row>
    <row r="428" spans="1:8" ht="12.75" customHeight="1">
      <c r="A428" s="4"/>
      <c r="D428" s="2"/>
      <c r="E428" s="2"/>
      <c r="G428" s="8"/>
      <c r="H428" s="8"/>
    </row>
    <row r="429" spans="1:8" ht="12.75" customHeight="1">
      <c r="A429" s="4"/>
      <c r="D429" s="2"/>
      <c r="E429" s="2"/>
      <c r="G429" s="8"/>
      <c r="H429" s="8"/>
    </row>
    <row r="430" spans="1:8" ht="12.75" customHeight="1">
      <c r="A430" s="4"/>
      <c r="D430" s="2"/>
      <c r="E430" s="2"/>
      <c r="G430" s="8"/>
      <c r="H430" s="8"/>
    </row>
    <row r="431" spans="1:8" ht="12.75" customHeight="1">
      <c r="A431" s="4"/>
      <c r="D431" s="2"/>
      <c r="E431" s="2"/>
      <c r="G431" s="8"/>
      <c r="H431" s="8"/>
    </row>
    <row r="432" spans="1:8" ht="12.75" customHeight="1">
      <c r="A432" s="4"/>
      <c r="D432" s="2"/>
      <c r="E432" s="2"/>
      <c r="G432" s="8"/>
      <c r="H432" s="8"/>
    </row>
    <row r="433" spans="1:8" ht="12.75" customHeight="1">
      <c r="A433" s="4"/>
      <c r="D433" s="2"/>
      <c r="E433" s="2"/>
      <c r="G433" s="8"/>
      <c r="H433" s="8"/>
    </row>
    <row r="434" spans="1:8" ht="12.75" customHeight="1">
      <c r="A434" s="4"/>
      <c r="D434" s="2"/>
      <c r="E434" s="2"/>
      <c r="G434" s="8"/>
      <c r="H434" s="8"/>
    </row>
    <row r="435" spans="1:8" ht="12.75" customHeight="1">
      <c r="A435" s="4"/>
      <c r="D435" s="2"/>
      <c r="E435" s="2"/>
      <c r="G435" s="8"/>
      <c r="H435" s="8"/>
    </row>
    <row r="436" spans="1:8" ht="12.75" customHeight="1">
      <c r="A436" s="4"/>
      <c r="D436" s="2"/>
      <c r="E436" s="2"/>
      <c r="G436" s="8"/>
      <c r="H436" s="8"/>
    </row>
    <row r="437" spans="1:8" ht="12.75" customHeight="1">
      <c r="A437" s="4"/>
      <c r="D437" s="2"/>
      <c r="E437" s="2"/>
      <c r="G437" s="8"/>
      <c r="H437" s="8"/>
    </row>
    <row r="438" spans="1:8" ht="12.75" customHeight="1">
      <c r="A438" s="4"/>
      <c r="D438" s="2"/>
      <c r="E438" s="2"/>
      <c r="G438" s="8"/>
      <c r="H438" s="8"/>
    </row>
    <row r="439" spans="1:8" ht="12.75" customHeight="1">
      <c r="A439" s="4"/>
      <c r="D439" s="2"/>
      <c r="E439" s="2"/>
      <c r="G439" s="8"/>
      <c r="H439" s="8"/>
    </row>
    <row r="440" spans="1:8" ht="12.75" customHeight="1">
      <c r="A440" s="4"/>
      <c r="D440" s="2"/>
      <c r="E440" s="2"/>
      <c r="G440" s="8"/>
      <c r="H440" s="8"/>
    </row>
    <row r="441" spans="1:8" ht="12.75" customHeight="1">
      <c r="A441" s="4"/>
      <c r="D441" s="2"/>
      <c r="E441" s="2"/>
      <c r="G441" s="8"/>
      <c r="H441" s="8"/>
    </row>
    <row r="442" spans="1:8" ht="12.75" customHeight="1">
      <c r="A442" s="4"/>
      <c r="D442" s="2"/>
      <c r="E442" s="2"/>
      <c r="G442" s="8"/>
      <c r="H442" s="8"/>
    </row>
    <row r="443" spans="1:8" ht="12.75" customHeight="1">
      <c r="A443" s="4"/>
      <c r="D443" s="2"/>
      <c r="E443" s="2"/>
      <c r="G443" s="8"/>
      <c r="H443" s="8"/>
    </row>
    <row r="444" spans="1:8" ht="12.75" customHeight="1">
      <c r="A444" s="4"/>
      <c r="D444" s="2"/>
      <c r="E444" s="2"/>
      <c r="G444" s="8"/>
      <c r="H444" s="8"/>
    </row>
    <row r="445" spans="1:8" ht="12.75" customHeight="1">
      <c r="A445" s="4"/>
      <c r="D445" s="2"/>
      <c r="E445" s="2"/>
      <c r="G445" s="8"/>
      <c r="H445" s="8"/>
    </row>
    <row r="446" spans="1:8" ht="12.75" customHeight="1">
      <c r="A446" s="4"/>
      <c r="D446" s="2"/>
      <c r="E446" s="2"/>
      <c r="G446" s="8"/>
      <c r="H446" s="8"/>
    </row>
    <row r="447" spans="1:8" ht="12.75" customHeight="1">
      <c r="A447" s="4"/>
      <c r="D447" s="2"/>
      <c r="E447" s="2"/>
      <c r="G447" s="8"/>
      <c r="H447" s="8"/>
    </row>
    <row r="448" spans="1:8" ht="12.75" customHeight="1">
      <c r="A448" s="4"/>
      <c r="D448" s="2"/>
      <c r="E448" s="2"/>
      <c r="G448" s="8"/>
      <c r="H448" s="8"/>
    </row>
    <row r="449" spans="1:8" ht="12.75" customHeight="1">
      <c r="A449" s="4"/>
      <c r="D449" s="2"/>
      <c r="E449" s="2"/>
      <c r="G449" s="8"/>
      <c r="H449" s="8"/>
    </row>
    <row r="450" spans="1:8" ht="12.75" customHeight="1">
      <c r="A450" s="4"/>
      <c r="D450" s="2"/>
      <c r="E450" s="2"/>
      <c r="G450" s="8"/>
      <c r="H450" s="8"/>
    </row>
    <row r="451" spans="1:8" ht="12.75" customHeight="1">
      <c r="A451" s="4"/>
      <c r="D451" s="2"/>
      <c r="E451" s="2"/>
      <c r="G451" s="8"/>
      <c r="H451" s="8"/>
    </row>
    <row r="452" spans="1:8" ht="12.75" customHeight="1">
      <c r="A452" s="4"/>
      <c r="D452" s="2"/>
      <c r="E452" s="2"/>
      <c r="G452" s="8"/>
      <c r="H452" s="8"/>
    </row>
    <row r="453" spans="1:8" ht="12.75" customHeight="1">
      <c r="A453" s="4"/>
      <c r="D453" s="2"/>
      <c r="E453" s="2"/>
      <c r="G453" s="8"/>
      <c r="H453" s="8"/>
    </row>
    <row r="454" spans="1:8" ht="12.75" customHeight="1">
      <c r="A454" s="4"/>
      <c r="D454" s="2"/>
      <c r="E454" s="2"/>
      <c r="G454" s="8"/>
      <c r="H454" s="8"/>
    </row>
    <row r="455" spans="1:8" ht="12.75" customHeight="1">
      <c r="A455" s="4"/>
      <c r="D455" s="2"/>
      <c r="E455" s="2"/>
      <c r="G455" s="8"/>
      <c r="H455" s="8"/>
    </row>
    <row r="456" spans="1:8" ht="12.75" customHeight="1">
      <c r="A456" s="4"/>
      <c r="D456" s="2"/>
      <c r="E456" s="2"/>
      <c r="G456" s="8"/>
      <c r="H456" s="8"/>
    </row>
    <row r="457" spans="1:8" ht="12.75" customHeight="1">
      <c r="A457" s="4"/>
      <c r="D457" s="2"/>
      <c r="E457" s="2"/>
      <c r="G457" s="8"/>
      <c r="H457" s="8"/>
    </row>
    <row r="458" spans="1:8" ht="12.75" customHeight="1">
      <c r="A458" s="4"/>
      <c r="D458" s="2"/>
      <c r="E458" s="2"/>
      <c r="G458" s="8"/>
      <c r="H458" s="8"/>
    </row>
    <row r="459" spans="1:8" ht="12.75" customHeight="1">
      <c r="A459" s="4"/>
      <c r="D459" s="2"/>
      <c r="E459" s="2"/>
      <c r="G459" s="8"/>
      <c r="H459" s="8"/>
    </row>
    <row r="460" spans="1:8" ht="12.75" customHeight="1">
      <c r="A460" s="4"/>
      <c r="D460" s="2"/>
      <c r="E460" s="2"/>
      <c r="G460" s="8"/>
      <c r="H460" s="8"/>
    </row>
    <row r="461" spans="1:8" ht="12.75" customHeight="1">
      <c r="A461" s="4"/>
      <c r="D461" s="2"/>
      <c r="E461" s="2"/>
      <c r="G461" s="8"/>
      <c r="H461" s="8"/>
    </row>
    <row r="462" spans="1:8" ht="12.75" customHeight="1">
      <c r="A462" s="4"/>
      <c r="D462" s="2"/>
      <c r="E462" s="2"/>
      <c r="G462" s="8"/>
      <c r="H462" s="8"/>
    </row>
    <row r="463" spans="1:8" ht="12.75" customHeight="1">
      <c r="A463" s="4"/>
      <c r="D463" s="2"/>
      <c r="E463" s="2"/>
      <c r="G463" s="8"/>
      <c r="H463" s="8"/>
    </row>
    <row r="464" spans="1:8" ht="12.75" customHeight="1">
      <c r="A464" s="4"/>
      <c r="D464" s="2"/>
      <c r="E464" s="2"/>
      <c r="G464" s="8"/>
      <c r="H464" s="8"/>
    </row>
    <row r="465" spans="1:8" ht="12.75" customHeight="1">
      <c r="A465" s="4"/>
      <c r="D465" s="2"/>
      <c r="E465" s="2"/>
      <c r="G465" s="8"/>
      <c r="H465" s="8"/>
    </row>
    <row r="466" spans="1:8" ht="12.75" customHeight="1">
      <c r="A466" s="4"/>
      <c r="D466" s="2"/>
      <c r="E466" s="2"/>
      <c r="G466" s="8"/>
      <c r="H466" s="8"/>
    </row>
    <row r="467" spans="1:8" ht="12.75" customHeight="1">
      <c r="A467" s="4"/>
      <c r="D467" s="2"/>
      <c r="E467" s="2"/>
      <c r="G467" s="8"/>
      <c r="H467" s="8"/>
    </row>
    <row r="468" spans="1:8" ht="12.75" customHeight="1">
      <c r="A468" s="4"/>
      <c r="D468" s="2"/>
      <c r="E468" s="2"/>
      <c r="G468" s="8"/>
      <c r="H468" s="8"/>
    </row>
    <row r="469" spans="1:8" ht="12.75" customHeight="1">
      <c r="A469" s="4"/>
      <c r="D469" s="2"/>
      <c r="E469" s="2"/>
      <c r="G469" s="8"/>
      <c r="H469" s="8"/>
    </row>
    <row r="470" spans="1:8" ht="12.75" customHeight="1">
      <c r="A470" s="4"/>
      <c r="D470" s="2"/>
      <c r="E470" s="2"/>
      <c r="G470" s="8"/>
      <c r="H470" s="8"/>
    </row>
    <row r="471" spans="1:8" ht="12.75" customHeight="1">
      <c r="A471" s="4"/>
      <c r="D471" s="2"/>
      <c r="E471" s="2"/>
      <c r="G471" s="8"/>
      <c r="H471" s="8"/>
    </row>
    <row r="472" spans="1:8" ht="12.75" customHeight="1">
      <c r="A472" s="4"/>
      <c r="D472" s="2"/>
      <c r="E472" s="2"/>
      <c r="G472" s="8"/>
      <c r="H472" s="8"/>
    </row>
    <row r="473" spans="1:8" ht="12.75" customHeight="1">
      <c r="A473" s="4"/>
      <c r="D473" s="2"/>
      <c r="E473" s="2"/>
      <c r="G473" s="8"/>
      <c r="H473" s="8"/>
    </row>
    <row r="474" spans="1:8" ht="12.75" customHeight="1">
      <c r="A474" s="4"/>
      <c r="D474" s="2"/>
      <c r="E474" s="2"/>
      <c r="G474" s="8"/>
      <c r="H474" s="8"/>
    </row>
    <row r="475" spans="1:8" ht="12.75" customHeight="1">
      <c r="A475" s="4"/>
      <c r="D475" s="2"/>
      <c r="E475" s="2"/>
      <c r="G475" s="8"/>
      <c r="H475" s="8"/>
    </row>
    <row r="476" spans="1:8" ht="12.75" customHeight="1">
      <c r="A476" s="4"/>
      <c r="D476" s="2"/>
      <c r="E476" s="2"/>
      <c r="G476" s="8"/>
      <c r="H476" s="8"/>
    </row>
    <row r="477" spans="1:8" ht="12.75" customHeight="1">
      <c r="A477" s="4"/>
      <c r="D477" s="2"/>
      <c r="E477" s="2"/>
      <c r="G477" s="8"/>
      <c r="H477" s="8"/>
    </row>
    <row r="478" spans="1:8" ht="12.75" customHeight="1">
      <c r="A478" s="4"/>
      <c r="D478" s="2"/>
      <c r="E478" s="2"/>
      <c r="G478" s="8"/>
      <c r="H478" s="8"/>
    </row>
    <row r="479" spans="1:8" ht="12.75" customHeight="1">
      <c r="A479" s="4"/>
      <c r="D479" s="2"/>
      <c r="E479" s="2"/>
      <c r="G479" s="8"/>
      <c r="H479" s="8"/>
    </row>
    <row r="480" spans="1:8" ht="12.75" customHeight="1">
      <c r="A480" s="4"/>
      <c r="D480" s="2"/>
      <c r="E480" s="2"/>
      <c r="G480" s="8"/>
      <c r="H480" s="8"/>
    </row>
    <row r="481" spans="1:8" ht="12.75" customHeight="1">
      <c r="A481" s="4"/>
      <c r="D481" s="2"/>
      <c r="E481" s="2"/>
      <c r="G481" s="8"/>
      <c r="H481" s="8"/>
    </row>
    <row r="482" spans="1:8" ht="12.75" customHeight="1">
      <c r="A482" s="4"/>
      <c r="D482" s="2"/>
      <c r="E482" s="2"/>
      <c r="G482" s="8"/>
      <c r="H482" s="8"/>
    </row>
    <row r="483" spans="1:8" ht="12.75" customHeight="1">
      <c r="A483" s="4"/>
      <c r="D483" s="2"/>
      <c r="E483" s="2"/>
      <c r="G483" s="8"/>
      <c r="H483" s="8"/>
    </row>
    <row r="484" spans="1:8" ht="12.75" customHeight="1">
      <c r="A484" s="4"/>
      <c r="D484" s="2"/>
      <c r="E484" s="2"/>
      <c r="G484" s="8"/>
      <c r="H484" s="8"/>
    </row>
    <row r="485" spans="1:8" ht="12.75" customHeight="1">
      <c r="A485" s="4"/>
      <c r="D485" s="2"/>
      <c r="E485" s="2"/>
      <c r="G485" s="8"/>
      <c r="H485" s="8"/>
    </row>
    <row r="486" spans="1:8" ht="12.75" customHeight="1">
      <c r="A486" s="4"/>
      <c r="D486" s="2"/>
      <c r="E486" s="2"/>
      <c r="G486" s="8"/>
      <c r="H486" s="8"/>
    </row>
    <row r="487" spans="1:8" ht="12.75" customHeight="1">
      <c r="A487" s="4"/>
      <c r="D487" s="2"/>
      <c r="E487" s="2"/>
      <c r="G487" s="8"/>
      <c r="H487" s="8"/>
    </row>
    <row r="488" spans="1:8" ht="12.75" customHeight="1">
      <c r="A488" s="4"/>
      <c r="D488" s="2"/>
      <c r="E488" s="2"/>
      <c r="G488" s="8"/>
      <c r="H488" s="8"/>
    </row>
    <row r="489" spans="1:8" ht="12.75" customHeight="1">
      <c r="A489" s="4"/>
      <c r="D489" s="2"/>
      <c r="E489" s="2"/>
      <c r="G489" s="8"/>
      <c r="H489" s="8"/>
    </row>
    <row r="490" spans="1:8" ht="12.75" customHeight="1">
      <c r="A490" s="4"/>
      <c r="D490" s="2"/>
      <c r="E490" s="2"/>
      <c r="G490" s="8"/>
      <c r="H490" s="8"/>
    </row>
    <row r="491" spans="1:8" ht="12.75" customHeight="1">
      <c r="A491" s="4"/>
      <c r="D491" s="2"/>
      <c r="E491" s="2"/>
      <c r="G491" s="8"/>
      <c r="H491" s="8"/>
    </row>
    <row r="492" spans="1:8" ht="12.75" customHeight="1">
      <c r="A492" s="4"/>
      <c r="D492" s="2"/>
      <c r="E492" s="2"/>
      <c r="G492" s="8"/>
      <c r="H492" s="8"/>
    </row>
    <row r="493" spans="1:8" ht="12.75" customHeight="1">
      <c r="A493" s="4"/>
      <c r="D493" s="2"/>
      <c r="E493" s="2"/>
      <c r="G493" s="8"/>
      <c r="H493" s="8"/>
    </row>
    <row r="494" spans="1:8" ht="12.75" customHeight="1">
      <c r="A494" s="4"/>
      <c r="D494" s="2"/>
      <c r="E494" s="2"/>
      <c r="G494" s="8"/>
      <c r="H494" s="8"/>
    </row>
    <row r="495" spans="1:8" ht="12.75" customHeight="1">
      <c r="A495" s="4"/>
      <c r="D495" s="2"/>
      <c r="E495" s="2"/>
      <c r="G495" s="8"/>
      <c r="H495" s="8"/>
    </row>
    <row r="496" spans="1:8" ht="12.75" customHeight="1">
      <c r="A496" s="4"/>
      <c r="D496" s="2"/>
      <c r="E496" s="2"/>
      <c r="G496" s="8"/>
      <c r="H496" s="8"/>
    </row>
    <row r="497" spans="1:8" ht="12.75" customHeight="1">
      <c r="A497" s="4"/>
      <c r="D497" s="2"/>
      <c r="E497" s="2"/>
      <c r="G497" s="8"/>
      <c r="H497" s="8"/>
    </row>
    <row r="498" spans="1:8" ht="12.75" customHeight="1">
      <c r="A498" s="4"/>
      <c r="D498" s="2"/>
      <c r="E498" s="2"/>
      <c r="G498" s="8"/>
      <c r="H498" s="8"/>
    </row>
    <row r="499" spans="1:8" ht="12.75" customHeight="1">
      <c r="A499" s="4"/>
      <c r="D499" s="2"/>
      <c r="E499" s="2"/>
      <c r="G499" s="8"/>
      <c r="H499" s="8"/>
    </row>
    <row r="500" spans="1:8" ht="12.75" customHeight="1">
      <c r="A500" s="4"/>
      <c r="D500" s="2"/>
      <c r="E500" s="2"/>
      <c r="G500" s="8"/>
      <c r="H500" s="8"/>
    </row>
    <row r="501" spans="1:8" ht="12.75" customHeight="1">
      <c r="A501" s="4"/>
      <c r="D501" s="2"/>
      <c r="E501" s="2"/>
      <c r="G501" s="8"/>
      <c r="H501" s="8"/>
    </row>
    <row r="502" spans="1:8" ht="12.75" customHeight="1">
      <c r="A502" s="4"/>
      <c r="D502" s="2"/>
      <c r="E502" s="2"/>
      <c r="G502" s="8"/>
      <c r="H502" s="8"/>
    </row>
    <row r="503" spans="1:8" ht="12.75" customHeight="1">
      <c r="A503" s="4"/>
      <c r="D503" s="2"/>
      <c r="E503" s="2"/>
      <c r="G503" s="8"/>
      <c r="H503" s="8"/>
    </row>
    <row r="504" spans="1:8" ht="12.75" customHeight="1">
      <c r="A504" s="4"/>
      <c r="D504" s="2"/>
      <c r="E504" s="2"/>
      <c r="G504" s="8"/>
      <c r="H504" s="8"/>
    </row>
    <row r="505" spans="1:8" ht="12.75" customHeight="1">
      <c r="A505" s="4"/>
      <c r="D505" s="2"/>
      <c r="E505" s="2"/>
      <c r="G505" s="8"/>
      <c r="H505" s="8"/>
    </row>
    <row r="506" spans="1:8" ht="12.75" customHeight="1">
      <c r="A506" s="4"/>
      <c r="D506" s="2"/>
      <c r="E506" s="2"/>
      <c r="G506" s="8"/>
      <c r="H506" s="8"/>
    </row>
    <row r="507" spans="1:8" ht="12.75" customHeight="1">
      <c r="A507" s="4"/>
      <c r="D507" s="2"/>
      <c r="E507" s="2"/>
      <c r="G507" s="8"/>
      <c r="H507" s="8"/>
    </row>
    <row r="508" spans="1:8" ht="12.75" customHeight="1">
      <c r="A508" s="4"/>
      <c r="D508" s="2"/>
      <c r="E508" s="2"/>
      <c r="G508" s="8"/>
      <c r="H508" s="8"/>
    </row>
    <row r="509" spans="1:8" ht="12.75" customHeight="1">
      <c r="A509" s="4"/>
      <c r="D509" s="2"/>
      <c r="E509" s="2"/>
      <c r="G509" s="8"/>
      <c r="H509" s="8"/>
    </row>
    <row r="510" spans="1:8" ht="12.75" customHeight="1">
      <c r="A510" s="4"/>
      <c r="D510" s="2"/>
      <c r="E510" s="2"/>
      <c r="G510" s="8"/>
      <c r="H510" s="8"/>
    </row>
    <row r="511" spans="1:8" ht="12.75" customHeight="1">
      <c r="A511" s="4"/>
      <c r="D511" s="2"/>
      <c r="E511" s="2"/>
      <c r="G511" s="8"/>
      <c r="H511" s="8"/>
    </row>
    <row r="512" spans="1:8" ht="12.75" customHeight="1">
      <c r="A512" s="4"/>
      <c r="D512" s="2"/>
      <c r="E512" s="2"/>
      <c r="G512" s="8"/>
      <c r="H512" s="8"/>
    </row>
    <row r="513" spans="1:8" ht="12.75" customHeight="1">
      <c r="A513" s="4"/>
      <c r="D513" s="2"/>
      <c r="E513" s="2"/>
      <c r="G513" s="8"/>
      <c r="H513" s="8"/>
    </row>
    <row r="514" spans="1:8" ht="12.75" customHeight="1">
      <c r="A514" s="4"/>
      <c r="D514" s="2"/>
      <c r="E514" s="2"/>
      <c r="G514" s="8"/>
      <c r="H514" s="8"/>
    </row>
    <row r="515" spans="1:8" ht="12.75" customHeight="1">
      <c r="A515" s="4"/>
      <c r="D515" s="2"/>
      <c r="E515" s="2"/>
      <c r="G515" s="8"/>
      <c r="H515" s="8"/>
    </row>
    <row r="516" spans="1:8" ht="12.75" customHeight="1">
      <c r="A516" s="4"/>
      <c r="D516" s="2"/>
      <c r="E516" s="2"/>
      <c r="G516" s="8"/>
      <c r="H516" s="8"/>
    </row>
    <row r="517" spans="1:8" ht="12.75" customHeight="1">
      <c r="A517" s="4"/>
      <c r="D517" s="2"/>
      <c r="E517" s="2"/>
      <c r="G517" s="8"/>
      <c r="H517" s="8"/>
    </row>
    <row r="518" spans="1:8" ht="12.75" customHeight="1">
      <c r="A518" s="4"/>
      <c r="D518" s="2"/>
      <c r="E518" s="2"/>
      <c r="G518" s="8"/>
      <c r="H518" s="8"/>
    </row>
    <row r="519" spans="1:8" ht="12.75" customHeight="1">
      <c r="A519" s="4"/>
      <c r="D519" s="2"/>
      <c r="E519" s="2"/>
      <c r="G519" s="8"/>
      <c r="H519" s="8"/>
    </row>
    <row r="520" spans="1:8" ht="12.75" customHeight="1">
      <c r="A520" s="4"/>
      <c r="D520" s="2"/>
      <c r="E520" s="2"/>
      <c r="G520" s="8"/>
      <c r="H520" s="8"/>
    </row>
    <row r="521" spans="1:8" ht="12.75" customHeight="1">
      <c r="A521" s="4"/>
      <c r="D521" s="2"/>
      <c r="E521" s="2"/>
      <c r="G521" s="8"/>
      <c r="H521" s="8"/>
    </row>
    <row r="522" spans="1:8" ht="12.75" customHeight="1">
      <c r="A522" s="4"/>
      <c r="D522" s="2"/>
      <c r="E522" s="2"/>
      <c r="G522" s="8"/>
      <c r="H522" s="8"/>
    </row>
    <row r="523" spans="1:8" ht="12.75" customHeight="1">
      <c r="A523" s="4"/>
      <c r="D523" s="2"/>
      <c r="E523" s="2"/>
      <c r="G523" s="8"/>
      <c r="H523" s="8"/>
    </row>
    <row r="524" spans="1:8" ht="12.75" customHeight="1">
      <c r="A524" s="4"/>
      <c r="D524" s="2"/>
      <c r="E524" s="2"/>
      <c r="G524" s="8"/>
      <c r="H524" s="8"/>
    </row>
    <row r="525" spans="1:8" ht="12.75" customHeight="1">
      <c r="A525" s="4"/>
      <c r="D525" s="2"/>
      <c r="E525" s="2"/>
      <c r="G525" s="8"/>
      <c r="H525" s="8"/>
    </row>
    <row r="526" spans="1:8" ht="12.75" customHeight="1">
      <c r="A526" s="4"/>
      <c r="D526" s="2"/>
      <c r="E526" s="2"/>
      <c r="G526" s="8"/>
      <c r="H526" s="8"/>
    </row>
    <row r="527" spans="1:8" ht="12.75" customHeight="1">
      <c r="A527" s="4"/>
      <c r="D527" s="2"/>
      <c r="E527" s="2"/>
      <c r="G527" s="8"/>
      <c r="H527" s="8"/>
    </row>
    <row r="528" spans="1:8" ht="12.75" customHeight="1">
      <c r="A528" s="4"/>
      <c r="D528" s="2"/>
      <c r="E528" s="2"/>
      <c r="G528" s="8"/>
      <c r="H528" s="8"/>
    </row>
    <row r="529" spans="1:8" ht="12.75" customHeight="1">
      <c r="A529" s="4"/>
      <c r="D529" s="2"/>
      <c r="E529" s="2"/>
      <c r="G529" s="8"/>
      <c r="H529" s="8"/>
    </row>
    <row r="530" spans="1:8" ht="12.75" customHeight="1">
      <c r="A530" s="4"/>
      <c r="D530" s="2"/>
      <c r="E530" s="2"/>
      <c r="G530" s="8"/>
      <c r="H530" s="8"/>
    </row>
    <row r="531" spans="1:8" ht="12.75" customHeight="1">
      <c r="A531" s="4"/>
      <c r="D531" s="2"/>
      <c r="E531" s="2"/>
      <c r="G531" s="8"/>
      <c r="H531" s="8"/>
    </row>
    <row r="532" spans="1:8" ht="12.75" customHeight="1">
      <c r="A532" s="4"/>
      <c r="D532" s="2"/>
      <c r="E532" s="2"/>
      <c r="G532" s="8"/>
      <c r="H532" s="8"/>
    </row>
    <row r="533" spans="1:8" ht="12.75" customHeight="1">
      <c r="A533" s="4"/>
      <c r="D533" s="2"/>
      <c r="E533" s="2"/>
      <c r="G533" s="8"/>
      <c r="H533" s="8"/>
    </row>
    <row r="534" spans="1:8" ht="12.75" customHeight="1">
      <c r="A534" s="4"/>
      <c r="D534" s="2"/>
      <c r="E534" s="2"/>
      <c r="G534" s="8"/>
      <c r="H534" s="8"/>
    </row>
    <row r="535" spans="1:8" ht="12.75" customHeight="1">
      <c r="A535" s="4"/>
      <c r="D535" s="2"/>
      <c r="E535" s="2"/>
      <c r="G535" s="8"/>
      <c r="H535" s="8"/>
    </row>
    <row r="536" spans="1:8" ht="12.75" customHeight="1">
      <c r="A536" s="4"/>
      <c r="D536" s="2"/>
      <c r="E536" s="2"/>
      <c r="G536" s="8"/>
      <c r="H536" s="8"/>
    </row>
    <row r="537" spans="1:8" ht="12.75" customHeight="1">
      <c r="A537" s="4"/>
      <c r="D537" s="2"/>
      <c r="E537" s="2"/>
      <c r="G537" s="8"/>
      <c r="H537" s="8"/>
    </row>
    <row r="538" spans="1:8" ht="12.75" customHeight="1">
      <c r="A538" s="4"/>
      <c r="D538" s="2"/>
      <c r="E538" s="2"/>
      <c r="G538" s="8"/>
      <c r="H538" s="8"/>
    </row>
    <row r="539" spans="1:8" ht="12.75" customHeight="1">
      <c r="A539" s="4"/>
      <c r="D539" s="2"/>
      <c r="E539" s="2"/>
      <c r="G539" s="8"/>
      <c r="H539" s="8"/>
    </row>
    <row r="540" spans="1:8" ht="12.75" customHeight="1">
      <c r="A540" s="4"/>
      <c r="D540" s="2"/>
      <c r="E540" s="2"/>
      <c r="G540" s="8"/>
      <c r="H540" s="8"/>
    </row>
    <row r="541" spans="1:8" ht="12.75" customHeight="1">
      <c r="A541" s="4"/>
      <c r="D541" s="2"/>
      <c r="E541" s="2"/>
      <c r="G541" s="8"/>
      <c r="H541" s="8"/>
    </row>
    <row r="542" spans="1:8" ht="12.75" customHeight="1">
      <c r="A542" s="4"/>
      <c r="D542" s="2"/>
      <c r="E542" s="2"/>
      <c r="G542" s="8"/>
      <c r="H542" s="8"/>
    </row>
    <row r="543" spans="1:8" ht="12.75" customHeight="1">
      <c r="A543" s="4"/>
      <c r="D543" s="2"/>
      <c r="E543" s="2"/>
      <c r="G543" s="8"/>
      <c r="H543" s="8"/>
    </row>
    <row r="544" spans="1:8" ht="12.75" customHeight="1">
      <c r="A544" s="4"/>
      <c r="D544" s="2"/>
      <c r="E544" s="2"/>
      <c r="G544" s="8"/>
      <c r="H544" s="8"/>
    </row>
    <row r="545" spans="1:8" ht="12.75" customHeight="1">
      <c r="A545" s="4"/>
      <c r="D545" s="2"/>
      <c r="E545" s="2"/>
      <c r="G545" s="8"/>
      <c r="H545" s="8"/>
    </row>
    <row r="546" spans="1:8" ht="12.75" customHeight="1">
      <c r="A546" s="4"/>
      <c r="D546" s="2"/>
      <c r="E546" s="2"/>
      <c r="G546" s="8"/>
      <c r="H546" s="8"/>
    </row>
    <row r="547" spans="1:8" ht="12.75" customHeight="1">
      <c r="A547" s="4"/>
      <c r="D547" s="2"/>
      <c r="E547" s="2"/>
      <c r="G547" s="8"/>
      <c r="H547" s="8"/>
    </row>
    <row r="548" spans="1:8" ht="12.75" customHeight="1">
      <c r="A548" s="4"/>
      <c r="D548" s="2"/>
      <c r="E548" s="2"/>
      <c r="G548" s="8"/>
      <c r="H548" s="8"/>
    </row>
    <row r="549" spans="1:8" ht="12.75" customHeight="1">
      <c r="A549" s="4"/>
      <c r="D549" s="2"/>
      <c r="E549" s="2"/>
      <c r="G549" s="8"/>
      <c r="H549" s="8"/>
    </row>
    <row r="550" spans="1:8" ht="12.75" customHeight="1">
      <c r="A550" s="4"/>
      <c r="D550" s="2"/>
      <c r="E550" s="2"/>
      <c r="G550" s="8"/>
      <c r="H550" s="8"/>
    </row>
    <row r="551" spans="1:8" ht="12.75" customHeight="1">
      <c r="A551" s="4"/>
      <c r="D551" s="2"/>
      <c r="E551" s="2"/>
      <c r="G551" s="8"/>
      <c r="H551" s="8"/>
    </row>
    <row r="552" spans="1:8" ht="12.75" customHeight="1">
      <c r="A552" s="4"/>
      <c r="D552" s="2"/>
      <c r="E552" s="2"/>
      <c r="G552" s="8"/>
      <c r="H552" s="8"/>
    </row>
    <row r="553" spans="1:8" ht="12.75" customHeight="1">
      <c r="A553" s="4"/>
      <c r="D553" s="2"/>
      <c r="E553" s="2"/>
      <c r="G553" s="8"/>
      <c r="H553" s="8"/>
    </row>
    <row r="554" spans="1:8" ht="12.75" customHeight="1">
      <c r="A554" s="4"/>
      <c r="D554" s="2"/>
      <c r="E554" s="2"/>
      <c r="G554" s="8"/>
      <c r="H554" s="8"/>
    </row>
    <row r="555" spans="1:8" ht="12.75" customHeight="1">
      <c r="A555" s="4"/>
      <c r="D555" s="2"/>
      <c r="E555" s="2"/>
      <c r="G555" s="8"/>
      <c r="H555" s="8"/>
    </row>
    <row r="556" spans="1:8" ht="12.75" customHeight="1">
      <c r="A556" s="4"/>
      <c r="D556" s="2"/>
      <c r="E556" s="2"/>
      <c r="G556" s="8"/>
      <c r="H556" s="8"/>
    </row>
    <row r="557" spans="1:8" ht="12.75" customHeight="1">
      <c r="A557" s="4"/>
      <c r="D557" s="2"/>
      <c r="E557" s="2"/>
      <c r="G557" s="8"/>
      <c r="H557" s="8"/>
    </row>
    <row r="558" spans="1:8" ht="12.75" customHeight="1">
      <c r="A558" s="4"/>
      <c r="D558" s="2"/>
      <c r="E558" s="2"/>
      <c r="G558" s="8"/>
      <c r="H558" s="8"/>
    </row>
    <row r="559" spans="1:8" ht="12.75" customHeight="1">
      <c r="A559" s="4"/>
      <c r="D559" s="2"/>
      <c r="E559" s="2"/>
      <c r="G559" s="8"/>
      <c r="H559" s="8"/>
    </row>
    <row r="560" spans="1:8" ht="12.75" customHeight="1">
      <c r="A560" s="4"/>
      <c r="D560" s="2"/>
      <c r="E560" s="2"/>
      <c r="G560" s="8"/>
      <c r="H560" s="8"/>
    </row>
    <row r="561" spans="1:8" ht="12.75" customHeight="1">
      <c r="A561" s="4"/>
      <c r="D561" s="2"/>
      <c r="E561" s="2"/>
      <c r="G561" s="8"/>
      <c r="H561" s="8"/>
    </row>
    <row r="562" spans="1:8" ht="12.75" customHeight="1">
      <c r="A562" s="4"/>
      <c r="D562" s="2"/>
      <c r="E562" s="2"/>
      <c r="G562" s="8"/>
      <c r="H562" s="8"/>
    </row>
    <row r="563" spans="1:8" ht="12.75" customHeight="1">
      <c r="A563" s="4"/>
      <c r="D563" s="2"/>
      <c r="E563" s="2"/>
      <c r="G563" s="8"/>
      <c r="H563" s="8"/>
    </row>
    <row r="564" spans="1:8" ht="12.75" customHeight="1">
      <c r="A564" s="4"/>
      <c r="D564" s="2"/>
      <c r="E564" s="2"/>
      <c r="G564" s="8"/>
      <c r="H564" s="8"/>
    </row>
    <row r="565" spans="1:8" ht="12.75" customHeight="1">
      <c r="A565" s="4"/>
      <c r="D565" s="2"/>
      <c r="E565" s="2"/>
      <c r="G565" s="8"/>
      <c r="H565" s="8"/>
    </row>
    <row r="566" spans="1:8" ht="12.75" customHeight="1">
      <c r="A566" s="4"/>
      <c r="D566" s="2"/>
      <c r="E566" s="2"/>
      <c r="G566" s="8"/>
      <c r="H566" s="8"/>
    </row>
    <row r="567" spans="1:8" ht="12.75" customHeight="1">
      <c r="A567" s="4"/>
      <c r="D567" s="2"/>
      <c r="E567" s="2"/>
      <c r="G567" s="8"/>
      <c r="H567" s="8"/>
    </row>
    <row r="568" spans="1:8" ht="12.75" customHeight="1">
      <c r="A568" s="4"/>
      <c r="D568" s="2"/>
      <c r="E568" s="2"/>
      <c r="G568" s="8"/>
      <c r="H568" s="8"/>
    </row>
    <row r="569" spans="1:8" ht="12.75" customHeight="1">
      <c r="A569" s="4"/>
      <c r="D569" s="2"/>
      <c r="E569" s="2"/>
      <c r="G569" s="8"/>
      <c r="H569" s="8"/>
    </row>
    <row r="570" spans="1:8" ht="12.75" customHeight="1">
      <c r="A570" s="4"/>
      <c r="D570" s="2"/>
      <c r="E570" s="2"/>
      <c r="G570" s="8"/>
      <c r="H570" s="8"/>
    </row>
    <row r="571" spans="1:8" ht="12.75" customHeight="1">
      <c r="A571" s="4"/>
      <c r="D571" s="2"/>
      <c r="E571" s="2"/>
      <c r="G571" s="8"/>
      <c r="H571" s="8"/>
    </row>
    <row r="572" spans="1:8" ht="12.75" customHeight="1">
      <c r="A572" s="4"/>
      <c r="D572" s="2"/>
      <c r="E572" s="2"/>
      <c r="G572" s="8"/>
      <c r="H572" s="8"/>
    </row>
    <row r="573" spans="1:8" ht="12.75" customHeight="1">
      <c r="A573" s="4"/>
      <c r="D573" s="2"/>
      <c r="E573" s="2"/>
      <c r="G573" s="8"/>
      <c r="H573" s="8"/>
    </row>
    <row r="574" spans="1:8" ht="12.75" customHeight="1">
      <c r="A574" s="4"/>
      <c r="D574" s="2"/>
      <c r="E574" s="2"/>
      <c r="G574" s="8"/>
      <c r="H574" s="8"/>
    </row>
    <row r="575" spans="1:8" ht="12.75" customHeight="1">
      <c r="A575" s="4"/>
      <c r="D575" s="2"/>
      <c r="E575" s="2"/>
      <c r="G575" s="8"/>
      <c r="H575" s="8"/>
    </row>
    <row r="576" spans="1:8" ht="12.75" customHeight="1">
      <c r="A576" s="4"/>
      <c r="D576" s="2"/>
      <c r="E576" s="2"/>
      <c r="G576" s="8"/>
      <c r="H576" s="8"/>
    </row>
    <row r="577" spans="1:8" ht="12.75" customHeight="1">
      <c r="A577" s="4"/>
      <c r="D577" s="2"/>
      <c r="E577" s="2"/>
      <c r="G577" s="8"/>
      <c r="H577" s="8"/>
    </row>
    <row r="578" spans="1:8" ht="12.75" customHeight="1">
      <c r="A578" s="4"/>
      <c r="D578" s="2"/>
      <c r="E578" s="2"/>
      <c r="G578" s="8"/>
      <c r="H578" s="8"/>
    </row>
    <row r="579" spans="1:8" ht="12.75" customHeight="1">
      <c r="A579" s="4"/>
      <c r="D579" s="2"/>
      <c r="E579" s="2"/>
      <c r="G579" s="8"/>
      <c r="H579" s="8"/>
    </row>
    <row r="580" spans="1:8" ht="12.75" customHeight="1">
      <c r="A580" s="4"/>
      <c r="D580" s="2"/>
      <c r="E580" s="2"/>
      <c r="G580" s="8"/>
      <c r="H580" s="8"/>
    </row>
    <row r="581" spans="1:8" ht="12.75" customHeight="1">
      <c r="A581" s="4"/>
      <c r="D581" s="2"/>
      <c r="E581" s="2"/>
      <c r="G581" s="8"/>
      <c r="H581" s="8"/>
    </row>
    <row r="582" spans="1:8" ht="12.75" customHeight="1">
      <c r="A582" s="4"/>
      <c r="D582" s="2"/>
      <c r="E582" s="2"/>
      <c r="G582" s="8"/>
      <c r="H582" s="8"/>
    </row>
    <row r="583" spans="1:8" ht="12.75" customHeight="1">
      <c r="A583" s="4"/>
      <c r="D583" s="2"/>
      <c r="E583" s="2"/>
      <c r="G583" s="8"/>
      <c r="H583" s="8"/>
    </row>
    <row r="584" spans="1:8" ht="12.75" customHeight="1">
      <c r="A584" s="4"/>
      <c r="D584" s="2"/>
      <c r="E584" s="2"/>
      <c r="G584" s="8"/>
      <c r="H584" s="8"/>
    </row>
    <row r="585" spans="1:8" ht="12.75" customHeight="1">
      <c r="A585" s="4"/>
      <c r="D585" s="2"/>
      <c r="E585" s="2"/>
      <c r="G585" s="8"/>
      <c r="H585" s="8"/>
    </row>
    <row r="586" spans="1:8" ht="12.75" customHeight="1">
      <c r="A586" s="4"/>
      <c r="D586" s="2"/>
      <c r="E586" s="2"/>
      <c r="G586" s="8"/>
      <c r="H586" s="8"/>
    </row>
    <row r="587" spans="1:8" ht="12.75" customHeight="1">
      <c r="A587" s="4"/>
      <c r="D587" s="2"/>
      <c r="E587" s="2"/>
      <c r="G587" s="8"/>
      <c r="H587" s="8"/>
    </row>
    <row r="588" spans="1:8" ht="12.75" customHeight="1">
      <c r="A588" s="4"/>
      <c r="D588" s="2"/>
      <c r="E588" s="2"/>
      <c r="G588" s="8"/>
      <c r="H588" s="8"/>
    </row>
    <row r="589" spans="1:8" ht="12.75" customHeight="1">
      <c r="A589" s="4"/>
      <c r="D589" s="2"/>
      <c r="E589" s="2"/>
      <c r="G589" s="8"/>
      <c r="H589" s="8"/>
    </row>
    <row r="590" spans="1:8" ht="12.75" customHeight="1">
      <c r="A590" s="4"/>
      <c r="D590" s="2"/>
      <c r="E590" s="2"/>
      <c r="G590" s="8"/>
      <c r="H590" s="8"/>
    </row>
    <row r="591" spans="1:8" ht="12.75" customHeight="1">
      <c r="A591" s="4"/>
      <c r="D591" s="2"/>
      <c r="E591" s="2"/>
      <c r="G591" s="8"/>
      <c r="H591" s="8"/>
    </row>
    <row r="592" spans="1:8" ht="12.75" customHeight="1">
      <c r="A592" s="4"/>
      <c r="D592" s="2"/>
      <c r="E592" s="2"/>
      <c r="G592" s="8"/>
      <c r="H592" s="8"/>
    </row>
    <row r="593" spans="1:8" ht="12.75" customHeight="1">
      <c r="A593" s="4"/>
      <c r="D593" s="2"/>
      <c r="E593" s="2"/>
      <c r="G593" s="8"/>
      <c r="H593" s="8"/>
    </row>
    <row r="594" spans="1:8" ht="12.75" customHeight="1">
      <c r="A594" s="4"/>
      <c r="D594" s="2"/>
      <c r="E594" s="2"/>
      <c r="G594" s="8"/>
      <c r="H594" s="8"/>
    </row>
    <row r="595" spans="1:8" ht="12.75" customHeight="1">
      <c r="A595" s="4"/>
      <c r="D595" s="2"/>
      <c r="E595" s="2"/>
      <c r="G595" s="8"/>
      <c r="H595" s="8"/>
    </row>
    <row r="596" spans="1:8" ht="12.75" customHeight="1">
      <c r="A596" s="4"/>
      <c r="D596" s="2"/>
      <c r="E596" s="2"/>
      <c r="G596" s="8"/>
      <c r="H596" s="8"/>
    </row>
    <row r="597" spans="1:8" ht="12.75" customHeight="1">
      <c r="A597" s="4"/>
      <c r="D597" s="2"/>
      <c r="E597" s="2"/>
      <c r="G597" s="8"/>
      <c r="H597" s="8"/>
    </row>
    <row r="598" spans="1:8" ht="12.75" customHeight="1">
      <c r="A598" s="4"/>
      <c r="D598" s="2"/>
      <c r="E598" s="2"/>
      <c r="G598" s="8"/>
      <c r="H598" s="8"/>
    </row>
    <row r="599" spans="1:8" ht="12.75" customHeight="1">
      <c r="A599" s="4"/>
      <c r="D599" s="2"/>
      <c r="E599" s="2"/>
      <c r="G599" s="8"/>
      <c r="H599" s="8"/>
    </row>
    <row r="600" spans="1:8" ht="12.75" customHeight="1">
      <c r="A600" s="4"/>
      <c r="D600" s="2"/>
      <c r="E600" s="2"/>
      <c r="G600" s="8"/>
      <c r="H600" s="8"/>
    </row>
    <row r="601" spans="1:8" ht="12.75" customHeight="1">
      <c r="A601" s="4"/>
      <c r="D601" s="2"/>
      <c r="E601" s="2"/>
      <c r="G601" s="8"/>
      <c r="H601" s="8"/>
    </row>
    <row r="602" spans="1:8" ht="12.75" customHeight="1">
      <c r="A602" s="4"/>
      <c r="D602" s="2"/>
      <c r="E602" s="2"/>
      <c r="G602" s="8"/>
      <c r="H602" s="8"/>
    </row>
    <row r="603" spans="1:8" ht="12.75" customHeight="1">
      <c r="A603" s="4"/>
      <c r="D603" s="2"/>
      <c r="E603" s="2"/>
      <c r="G603" s="8"/>
      <c r="H603" s="8"/>
    </row>
    <row r="604" spans="1:8" ht="12.75" customHeight="1">
      <c r="A604" s="4"/>
      <c r="D604" s="2"/>
      <c r="E604" s="2"/>
      <c r="G604" s="8"/>
      <c r="H604" s="8"/>
    </row>
    <row r="605" spans="1:8" ht="12.75" customHeight="1">
      <c r="A605" s="4"/>
      <c r="D605" s="2"/>
      <c r="E605" s="2"/>
      <c r="G605" s="8"/>
      <c r="H605" s="8"/>
    </row>
    <row r="606" spans="1:8" ht="12.75" customHeight="1">
      <c r="A606" s="4"/>
      <c r="D606" s="2"/>
      <c r="E606" s="2"/>
      <c r="G606" s="8"/>
      <c r="H606" s="8"/>
    </row>
    <row r="607" spans="1:8" ht="12.75" customHeight="1">
      <c r="A607" s="4"/>
      <c r="D607" s="2"/>
      <c r="E607" s="2"/>
      <c r="G607" s="8"/>
      <c r="H607" s="8"/>
    </row>
    <row r="608" spans="1:8" ht="12.75" customHeight="1">
      <c r="A608" s="4"/>
      <c r="D608" s="2"/>
      <c r="E608" s="2"/>
      <c r="G608" s="8"/>
      <c r="H608" s="8"/>
    </row>
    <row r="609" spans="1:8" ht="12.75" customHeight="1">
      <c r="A609" s="4"/>
      <c r="D609" s="2"/>
      <c r="E609" s="2"/>
      <c r="G609" s="8"/>
      <c r="H609" s="8"/>
    </row>
    <row r="610" spans="1:8" ht="12.75" customHeight="1">
      <c r="A610" s="4"/>
      <c r="D610" s="2"/>
      <c r="E610" s="2"/>
      <c r="G610" s="8"/>
      <c r="H610" s="8"/>
    </row>
    <row r="611" spans="1:8" ht="12.75" customHeight="1">
      <c r="A611" s="4"/>
      <c r="D611" s="2"/>
      <c r="E611" s="2"/>
      <c r="G611" s="8"/>
      <c r="H611" s="8"/>
    </row>
    <row r="612" spans="1:8" ht="12.75" customHeight="1">
      <c r="A612" s="4"/>
      <c r="D612" s="2"/>
      <c r="E612" s="2"/>
      <c r="G612" s="8"/>
      <c r="H612" s="8"/>
    </row>
    <row r="613" spans="1:8" ht="12.75" customHeight="1">
      <c r="A613" s="4"/>
      <c r="D613" s="2"/>
      <c r="E613" s="2"/>
      <c r="G613" s="8"/>
      <c r="H613" s="8"/>
    </row>
    <row r="614" spans="1:8" ht="12.75" customHeight="1">
      <c r="A614" s="4"/>
      <c r="D614" s="2"/>
      <c r="E614" s="2"/>
      <c r="G614" s="8"/>
      <c r="H614" s="8"/>
    </row>
    <row r="615" spans="1:8" ht="12.75" customHeight="1">
      <c r="A615" s="4"/>
      <c r="D615" s="2"/>
      <c r="E615" s="2"/>
      <c r="G615" s="8"/>
      <c r="H615" s="8"/>
    </row>
    <row r="616" spans="1:8" ht="12.75" customHeight="1">
      <c r="A616" s="4"/>
      <c r="D616" s="2"/>
      <c r="E616" s="2"/>
      <c r="G616" s="8"/>
      <c r="H616" s="8"/>
    </row>
    <row r="617" spans="1:8" ht="12.75" customHeight="1">
      <c r="A617" s="4"/>
      <c r="D617" s="2"/>
      <c r="E617" s="2"/>
      <c r="G617" s="8"/>
      <c r="H617" s="8"/>
    </row>
    <row r="618" spans="1:8" ht="12.75" customHeight="1">
      <c r="A618" s="4"/>
      <c r="D618" s="2"/>
      <c r="E618" s="2"/>
      <c r="G618" s="8"/>
      <c r="H618" s="8"/>
    </row>
    <row r="619" spans="1:8" ht="12.75" customHeight="1">
      <c r="A619" s="4"/>
      <c r="D619" s="2"/>
      <c r="E619" s="2"/>
      <c r="G619" s="8"/>
      <c r="H619" s="8"/>
    </row>
    <row r="620" spans="1:8" ht="12.75" customHeight="1">
      <c r="A620" s="4"/>
      <c r="D620" s="2"/>
      <c r="E620" s="2"/>
      <c r="G620" s="8"/>
      <c r="H620" s="8"/>
    </row>
    <row r="621" spans="1:8" ht="12.75" customHeight="1">
      <c r="A621" s="4"/>
      <c r="D621" s="2"/>
      <c r="E621" s="2"/>
      <c r="G621" s="8"/>
      <c r="H621" s="8"/>
    </row>
    <row r="622" spans="1:8" ht="12.75" customHeight="1">
      <c r="A622" s="4"/>
      <c r="D622" s="2"/>
      <c r="E622" s="2"/>
      <c r="G622" s="8"/>
      <c r="H622" s="8"/>
    </row>
    <row r="623" spans="1:8" ht="12.75" customHeight="1">
      <c r="A623" s="4"/>
      <c r="D623" s="2"/>
      <c r="E623" s="2"/>
      <c r="G623" s="8"/>
      <c r="H623" s="8"/>
    </row>
    <row r="624" spans="1:8" ht="12.75" customHeight="1">
      <c r="A624" s="4"/>
      <c r="D624" s="2"/>
      <c r="E624" s="2"/>
      <c r="G624" s="8"/>
      <c r="H624" s="8"/>
    </row>
    <row r="625" spans="1:8" ht="12.75" customHeight="1">
      <c r="A625" s="4"/>
      <c r="D625" s="2"/>
      <c r="E625" s="2"/>
      <c r="G625" s="8"/>
      <c r="H625" s="8"/>
    </row>
    <row r="626" spans="1:8" ht="12.75" customHeight="1">
      <c r="A626" s="4"/>
      <c r="D626" s="2"/>
      <c r="E626" s="2"/>
      <c r="G626" s="8"/>
      <c r="H626" s="8"/>
    </row>
    <row r="627" spans="1:8" ht="12.75" customHeight="1">
      <c r="A627" s="4"/>
      <c r="D627" s="2"/>
      <c r="E627" s="2"/>
      <c r="G627" s="8"/>
      <c r="H627" s="8"/>
    </row>
    <row r="628" spans="1:8" ht="12.75" customHeight="1">
      <c r="A628" s="4"/>
      <c r="D628" s="2"/>
      <c r="E628" s="2"/>
      <c r="G628" s="8"/>
      <c r="H628" s="8"/>
    </row>
    <row r="629" spans="1:8" ht="12.75" customHeight="1">
      <c r="A629" s="4"/>
      <c r="D629" s="2"/>
      <c r="E629" s="2"/>
      <c r="G629" s="8"/>
      <c r="H629" s="8"/>
    </row>
    <row r="630" spans="1:8" ht="12.75" customHeight="1">
      <c r="A630" s="4"/>
      <c r="D630" s="2"/>
      <c r="E630" s="2"/>
      <c r="G630" s="8"/>
      <c r="H630" s="8"/>
    </row>
    <row r="631" spans="1:8" ht="12.75" customHeight="1">
      <c r="A631" s="4"/>
      <c r="D631" s="2"/>
      <c r="E631" s="2"/>
      <c r="G631" s="8"/>
      <c r="H631" s="8"/>
    </row>
    <row r="632" spans="1:8" ht="12.75" customHeight="1">
      <c r="A632" s="4"/>
      <c r="D632" s="2"/>
      <c r="E632" s="2"/>
      <c r="G632" s="8"/>
      <c r="H632" s="8"/>
    </row>
    <row r="633" spans="1:8" ht="12.75" customHeight="1">
      <c r="A633" s="4"/>
      <c r="D633" s="2"/>
      <c r="E633" s="2"/>
      <c r="G633" s="8"/>
      <c r="H633" s="8"/>
    </row>
    <row r="634" spans="1:8" ht="12.75" customHeight="1">
      <c r="A634" s="4"/>
      <c r="D634" s="2"/>
      <c r="E634" s="2"/>
      <c r="G634" s="8"/>
      <c r="H634" s="8"/>
    </row>
    <row r="635" spans="1:8" ht="12.75" customHeight="1">
      <c r="A635" s="4"/>
      <c r="D635" s="2"/>
      <c r="E635" s="2"/>
      <c r="G635" s="8"/>
      <c r="H635" s="8"/>
    </row>
    <row r="636" spans="1:8" ht="12.75" customHeight="1">
      <c r="A636" s="4"/>
      <c r="D636" s="2"/>
      <c r="E636" s="2"/>
      <c r="G636" s="8"/>
      <c r="H636" s="8"/>
    </row>
    <row r="637" spans="1:8" ht="12.75" customHeight="1">
      <c r="A637" s="4"/>
      <c r="D637" s="2"/>
      <c r="E637" s="2"/>
      <c r="G637" s="8"/>
      <c r="H637" s="8"/>
    </row>
    <row r="638" spans="1:8" ht="12.75" customHeight="1">
      <c r="A638" s="4"/>
      <c r="D638" s="2"/>
      <c r="E638" s="2"/>
      <c r="G638" s="8"/>
      <c r="H638" s="8"/>
    </row>
    <row r="639" spans="1:8" ht="12.75" customHeight="1">
      <c r="A639" s="4"/>
      <c r="D639" s="2"/>
      <c r="E639" s="2"/>
      <c r="G639" s="8"/>
      <c r="H639" s="8"/>
    </row>
    <row r="640" spans="1:8" ht="12.75" customHeight="1">
      <c r="A640" s="4"/>
      <c r="D640" s="2"/>
      <c r="E640" s="2"/>
      <c r="G640" s="8"/>
      <c r="H640" s="8"/>
    </row>
    <row r="641" spans="1:8" ht="12.75" customHeight="1">
      <c r="A641" s="4"/>
      <c r="D641" s="2"/>
      <c r="E641" s="2"/>
      <c r="G641" s="8"/>
      <c r="H641" s="8"/>
    </row>
    <row r="642" spans="1:8" ht="12.75" customHeight="1">
      <c r="A642" s="4"/>
      <c r="D642" s="2"/>
      <c r="E642" s="2"/>
      <c r="G642" s="8"/>
      <c r="H642" s="8"/>
    </row>
    <row r="643" spans="1:8" ht="12.75" customHeight="1">
      <c r="A643" s="4"/>
      <c r="D643" s="2"/>
      <c r="E643" s="2"/>
      <c r="G643" s="8"/>
      <c r="H643" s="8"/>
    </row>
    <row r="644" spans="1:8" ht="12.75" customHeight="1">
      <c r="A644" s="4"/>
      <c r="D644" s="2"/>
      <c r="E644" s="2"/>
      <c r="G644" s="8"/>
      <c r="H644" s="8"/>
    </row>
    <row r="645" spans="1:8" ht="12.75" customHeight="1">
      <c r="A645" s="4"/>
      <c r="D645" s="2"/>
      <c r="E645" s="2"/>
      <c r="G645" s="8"/>
      <c r="H645" s="8"/>
    </row>
    <row r="646" spans="1:8" ht="12.75" customHeight="1">
      <c r="A646" s="4"/>
      <c r="D646" s="2"/>
      <c r="E646" s="2"/>
      <c r="G646" s="8"/>
      <c r="H646" s="8"/>
    </row>
    <row r="647" spans="1:8" ht="12.75" customHeight="1">
      <c r="A647" s="4"/>
      <c r="D647" s="2"/>
      <c r="E647" s="2"/>
      <c r="G647" s="8"/>
      <c r="H647" s="8"/>
    </row>
    <row r="648" spans="1:8" ht="12.75" customHeight="1">
      <c r="A648" s="4"/>
      <c r="D648" s="2"/>
      <c r="E648" s="2"/>
      <c r="G648" s="8"/>
      <c r="H648" s="8"/>
    </row>
    <row r="649" spans="1:8" ht="12.75" customHeight="1">
      <c r="A649" s="4"/>
      <c r="D649" s="2"/>
      <c r="E649" s="2"/>
      <c r="G649" s="8"/>
      <c r="H649" s="8"/>
    </row>
    <row r="650" spans="1:8" ht="12.75" customHeight="1">
      <c r="A650" s="4"/>
      <c r="D650" s="2"/>
      <c r="E650" s="2"/>
      <c r="G650" s="8"/>
      <c r="H650" s="8"/>
    </row>
    <row r="651" spans="1:8" ht="12.75" customHeight="1">
      <c r="A651" s="4"/>
      <c r="D651" s="2"/>
      <c r="E651" s="2"/>
      <c r="G651" s="8"/>
      <c r="H651" s="8"/>
    </row>
    <row r="652" spans="1:8" ht="12.75" customHeight="1">
      <c r="A652" s="4"/>
      <c r="D652" s="2"/>
      <c r="E652" s="2"/>
      <c r="G652" s="8"/>
      <c r="H652" s="8"/>
    </row>
    <row r="653" spans="1:8" ht="12.75" customHeight="1">
      <c r="A653" s="4"/>
      <c r="D653" s="2"/>
      <c r="E653" s="2"/>
      <c r="G653" s="8"/>
      <c r="H653" s="8"/>
    </row>
    <row r="654" spans="1:8" ht="12.75" customHeight="1">
      <c r="A654" s="4"/>
      <c r="D654" s="2"/>
      <c r="E654" s="2"/>
      <c r="G654" s="8"/>
      <c r="H654" s="8"/>
    </row>
    <row r="655" spans="1:8" ht="12.75" customHeight="1">
      <c r="A655" s="4"/>
      <c r="D655" s="2"/>
      <c r="E655" s="2"/>
      <c r="G655" s="8"/>
      <c r="H655" s="8"/>
    </row>
    <row r="656" spans="1:8" ht="12.75" customHeight="1">
      <c r="A656" s="4"/>
      <c r="D656" s="2"/>
      <c r="E656" s="2"/>
      <c r="G656" s="8"/>
      <c r="H656" s="8"/>
    </row>
    <row r="657" spans="1:8" ht="12.75" customHeight="1">
      <c r="A657" s="4"/>
      <c r="D657" s="2"/>
      <c r="E657" s="2"/>
      <c r="G657" s="8"/>
      <c r="H657" s="8"/>
    </row>
    <row r="658" spans="1:8" ht="12.75" customHeight="1">
      <c r="A658" s="4"/>
      <c r="D658" s="2"/>
      <c r="E658" s="2"/>
      <c r="G658" s="8"/>
      <c r="H658" s="8"/>
    </row>
    <row r="659" spans="1:8" ht="12.75" customHeight="1">
      <c r="A659" s="4"/>
      <c r="D659" s="2"/>
      <c r="E659" s="2"/>
      <c r="G659" s="8"/>
      <c r="H659" s="8"/>
    </row>
    <row r="660" spans="1:8" ht="12.75" customHeight="1">
      <c r="A660" s="4"/>
      <c r="D660" s="2"/>
      <c r="E660" s="2"/>
      <c r="G660" s="8"/>
      <c r="H660" s="8"/>
    </row>
    <row r="661" spans="1:8" ht="12.75" customHeight="1">
      <c r="A661" s="4"/>
      <c r="D661" s="2"/>
      <c r="E661" s="2"/>
      <c r="G661" s="8"/>
      <c r="H661" s="8"/>
    </row>
    <row r="662" spans="1:8" ht="12.75" customHeight="1">
      <c r="A662" s="4"/>
      <c r="D662" s="2"/>
      <c r="E662" s="2"/>
      <c r="G662" s="8"/>
      <c r="H662" s="8"/>
    </row>
    <row r="663" spans="1:8" ht="12.75" customHeight="1">
      <c r="A663" s="4"/>
      <c r="D663" s="2"/>
      <c r="E663" s="2"/>
      <c r="G663" s="8"/>
      <c r="H663" s="8"/>
    </row>
    <row r="664" spans="1:8" ht="12.75" customHeight="1">
      <c r="A664" s="4"/>
      <c r="D664" s="2"/>
      <c r="E664" s="2"/>
      <c r="G664" s="8"/>
      <c r="H664" s="8"/>
    </row>
    <row r="665" spans="1:8" ht="12.75" customHeight="1">
      <c r="A665" s="4"/>
      <c r="D665" s="2"/>
      <c r="E665" s="2"/>
      <c r="G665" s="8"/>
      <c r="H665" s="8"/>
    </row>
    <row r="666" spans="1:8" ht="12.75" customHeight="1">
      <c r="A666" s="4"/>
      <c r="D666" s="2"/>
      <c r="E666" s="2"/>
      <c r="G666" s="8"/>
      <c r="H666" s="8"/>
    </row>
    <row r="667" spans="1:8" ht="12.75" customHeight="1">
      <c r="A667" s="4"/>
      <c r="D667" s="2"/>
      <c r="E667" s="2"/>
      <c r="G667" s="8"/>
      <c r="H667" s="8"/>
    </row>
    <row r="668" spans="1:8" ht="12.75" customHeight="1">
      <c r="A668" s="4"/>
      <c r="D668" s="2"/>
      <c r="E668" s="2"/>
      <c r="G668" s="8"/>
      <c r="H668" s="8"/>
    </row>
    <row r="669" spans="1:8" ht="12.75" customHeight="1">
      <c r="A669" s="4"/>
      <c r="D669" s="2"/>
      <c r="E669" s="2"/>
      <c r="G669" s="8"/>
      <c r="H669" s="8"/>
    </row>
    <row r="670" spans="1:8" ht="12.75" customHeight="1">
      <c r="A670" s="4"/>
      <c r="D670" s="2"/>
      <c r="E670" s="2"/>
      <c r="G670" s="8"/>
      <c r="H670" s="8"/>
    </row>
    <row r="671" spans="1:8" ht="12.75" customHeight="1">
      <c r="A671" s="4"/>
      <c r="D671" s="2"/>
      <c r="E671" s="2"/>
      <c r="G671" s="8"/>
      <c r="H671" s="8"/>
    </row>
    <row r="672" spans="1:8" ht="12.75" customHeight="1">
      <c r="A672" s="4"/>
      <c r="D672" s="2"/>
      <c r="E672" s="2"/>
      <c r="G672" s="8"/>
      <c r="H672" s="8"/>
    </row>
    <row r="673" spans="1:8" ht="12.75" customHeight="1">
      <c r="A673" s="4"/>
      <c r="D673" s="2"/>
      <c r="E673" s="2"/>
      <c r="G673" s="8"/>
      <c r="H673" s="8"/>
    </row>
    <row r="674" spans="1:8" ht="12.75" customHeight="1">
      <c r="A674" s="4"/>
      <c r="D674" s="2"/>
      <c r="E674" s="2"/>
      <c r="G674" s="8"/>
      <c r="H674" s="8"/>
    </row>
    <row r="675" spans="1:8" ht="12.75" customHeight="1">
      <c r="A675" s="4"/>
      <c r="D675" s="2"/>
      <c r="E675" s="2"/>
      <c r="G675" s="8"/>
      <c r="H675" s="8"/>
    </row>
    <row r="676" spans="1:8" ht="12.75" customHeight="1">
      <c r="A676" s="4"/>
      <c r="D676" s="2"/>
      <c r="E676" s="2"/>
      <c r="G676" s="8"/>
      <c r="H676" s="8"/>
    </row>
    <row r="677" spans="1:8" ht="12.75" customHeight="1">
      <c r="A677" s="4"/>
      <c r="D677" s="2"/>
      <c r="E677" s="2"/>
      <c r="G677" s="8"/>
      <c r="H677" s="8"/>
    </row>
    <row r="678" spans="1:8" ht="12.75" customHeight="1">
      <c r="A678" s="4"/>
      <c r="D678" s="2"/>
      <c r="E678" s="2"/>
      <c r="G678" s="8"/>
      <c r="H678" s="8"/>
    </row>
    <row r="679" spans="1:8" ht="12.75" customHeight="1">
      <c r="A679" s="4"/>
      <c r="D679" s="2"/>
      <c r="E679" s="2"/>
      <c r="G679" s="8"/>
      <c r="H679" s="8"/>
    </row>
    <row r="680" spans="1:8" ht="12.75" customHeight="1">
      <c r="A680" s="4"/>
      <c r="D680" s="2"/>
      <c r="E680" s="2"/>
      <c r="G680" s="8"/>
      <c r="H680" s="8"/>
    </row>
    <row r="681" spans="1:8" ht="12.75" customHeight="1">
      <c r="A681" s="4"/>
      <c r="D681" s="2"/>
      <c r="E681" s="2"/>
      <c r="G681" s="8"/>
      <c r="H681" s="8"/>
    </row>
    <row r="682" spans="1:8" ht="12.75" customHeight="1">
      <c r="A682" s="4"/>
      <c r="D682" s="2"/>
      <c r="E682" s="2"/>
      <c r="G682" s="8"/>
      <c r="H682" s="8"/>
    </row>
    <row r="683" spans="1:8" ht="12.75" customHeight="1">
      <c r="A683" s="4"/>
      <c r="D683" s="2"/>
      <c r="E683" s="2"/>
      <c r="G683" s="8"/>
      <c r="H683" s="8"/>
    </row>
    <row r="684" spans="1:8" ht="12.75" customHeight="1">
      <c r="A684" s="4"/>
      <c r="D684" s="2"/>
      <c r="E684" s="2"/>
      <c r="G684" s="8"/>
      <c r="H684" s="8"/>
    </row>
    <row r="685" spans="1:8" ht="12.75" customHeight="1">
      <c r="A685" s="4"/>
      <c r="D685" s="2"/>
      <c r="E685" s="2"/>
      <c r="G685" s="8"/>
      <c r="H685" s="8"/>
    </row>
    <row r="686" spans="1:8" ht="12.75" customHeight="1">
      <c r="A686" s="4"/>
      <c r="D686" s="2"/>
      <c r="E686" s="2"/>
      <c r="G686" s="8"/>
      <c r="H686" s="8"/>
    </row>
    <row r="687" spans="1:8" ht="12.75" customHeight="1">
      <c r="A687" s="4"/>
      <c r="D687" s="2"/>
      <c r="E687" s="2"/>
      <c r="G687" s="8"/>
      <c r="H687" s="8"/>
    </row>
    <row r="688" spans="1:8" ht="12.75" customHeight="1">
      <c r="A688" s="4"/>
      <c r="D688" s="2"/>
      <c r="E688" s="2"/>
      <c r="G688" s="8"/>
      <c r="H688" s="8"/>
    </row>
    <row r="689" spans="1:8" ht="12.75" customHeight="1">
      <c r="A689" s="4"/>
      <c r="D689" s="2"/>
      <c r="E689" s="2"/>
      <c r="G689" s="8"/>
      <c r="H689" s="8"/>
    </row>
    <row r="690" spans="1:8" ht="12.75" customHeight="1">
      <c r="A690" s="4"/>
      <c r="D690" s="2"/>
      <c r="E690" s="2"/>
      <c r="G690" s="8"/>
      <c r="H690" s="8"/>
    </row>
    <row r="691" spans="1:8" ht="12.75" customHeight="1">
      <c r="A691" s="4"/>
      <c r="D691" s="2"/>
      <c r="E691" s="2"/>
      <c r="G691" s="8"/>
      <c r="H691" s="8"/>
    </row>
    <row r="692" spans="1:8" ht="12.75" customHeight="1">
      <c r="A692" s="4"/>
      <c r="D692" s="2"/>
      <c r="E692" s="2"/>
      <c r="G692" s="8"/>
      <c r="H692" s="8"/>
    </row>
    <row r="693" spans="1:8" ht="12.75" customHeight="1">
      <c r="A693" s="4"/>
      <c r="D693" s="2"/>
      <c r="E693" s="2"/>
      <c r="G693" s="8"/>
      <c r="H693" s="8"/>
    </row>
    <row r="694" spans="1:8" ht="12.75" customHeight="1">
      <c r="A694" s="4"/>
      <c r="D694" s="2"/>
      <c r="E694" s="2"/>
      <c r="G694" s="8"/>
      <c r="H694" s="8"/>
    </row>
    <row r="695" spans="1:8" ht="12.75" customHeight="1">
      <c r="A695" s="4"/>
      <c r="D695" s="2"/>
      <c r="E695" s="2"/>
      <c r="G695" s="8"/>
      <c r="H695" s="8"/>
    </row>
    <row r="696" spans="1:8" ht="12.75" customHeight="1">
      <c r="A696" s="4"/>
      <c r="D696" s="2"/>
      <c r="E696" s="2"/>
      <c r="G696" s="8"/>
      <c r="H696" s="8"/>
    </row>
    <row r="697" spans="1:8" ht="12.75" customHeight="1">
      <c r="A697" s="4"/>
      <c r="D697" s="2"/>
      <c r="E697" s="2"/>
      <c r="G697" s="8"/>
      <c r="H697" s="8"/>
    </row>
    <row r="698" spans="1:8" ht="12.75" customHeight="1">
      <c r="A698" s="4"/>
      <c r="D698" s="2"/>
      <c r="E698" s="2"/>
      <c r="G698" s="8"/>
      <c r="H698" s="8"/>
    </row>
    <row r="699" spans="1:8" ht="12.75" customHeight="1">
      <c r="A699" s="4"/>
      <c r="D699" s="2"/>
      <c r="E699" s="2"/>
      <c r="G699" s="8"/>
      <c r="H699" s="8"/>
    </row>
    <row r="700" spans="1:8" ht="12.75" customHeight="1">
      <c r="A700" s="4"/>
      <c r="D700" s="2"/>
      <c r="E700" s="2"/>
      <c r="G700" s="8"/>
      <c r="H700" s="8"/>
    </row>
    <row r="701" spans="1:8" ht="12.75" customHeight="1">
      <c r="A701" s="4"/>
      <c r="D701" s="2"/>
      <c r="E701" s="2"/>
      <c r="G701" s="8"/>
      <c r="H701" s="8"/>
    </row>
    <row r="702" spans="1:8" ht="12.75" customHeight="1">
      <c r="A702" s="4"/>
      <c r="D702" s="2"/>
      <c r="E702" s="2"/>
      <c r="G702" s="8"/>
      <c r="H702" s="8"/>
    </row>
    <row r="703" spans="1:8" ht="12.75" customHeight="1">
      <c r="A703" s="4"/>
      <c r="D703" s="2"/>
      <c r="E703" s="2"/>
      <c r="G703" s="8"/>
      <c r="H703" s="8"/>
    </row>
    <row r="704" spans="1:8" ht="12.75" customHeight="1">
      <c r="A704" s="4"/>
      <c r="D704" s="2"/>
      <c r="E704" s="2"/>
      <c r="G704" s="8"/>
      <c r="H704" s="8"/>
    </row>
    <row r="705" spans="1:8" ht="12.75" customHeight="1">
      <c r="A705" s="4"/>
      <c r="D705" s="2"/>
      <c r="E705" s="2"/>
      <c r="G705" s="8"/>
      <c r="H705" s="8"/>
    </row>
    <row r="706" spans="1:8" ht="12.75" customHeight="1">
      <c r="A706" s="4"/>
      <c r="D706" s="2"/>
      <c r="E706" s="2"/>
      <c r="G706" s="8"/>
      <c r="H706" s="8"/>
    </row>
    <row r="707" spans="1:8" ht="12.75" customHeight="1">
      <c r="A707" s="4"/>
      <c r="D707" s="2"/>
      <c r="E707" s="2"/>
      <c r="G707" s="8"/>
      <c r="H707" s="8"/>
    </row>
    <row r="708" spans="1:8" ht="12.75" customHeight="1">
      <c r="A708" s="4"/>
      <c r="D708" s="2"/>
      <c r="E708" s="2"/>
      <c r="G708" s="8"/>
      <c r="H708" s="8"/>
    </row>
    <row r="709" spans="1:8" ht="12.75" customHeight="1">
      <c r="A709" s="4"/>
      <c r="D709" s="2"/>
      <c r="E709" s="2"/>
      <c r="G709" s="8"/>
      <c r="H709" s="8"/>
    </row>
    <row r="710" spans="1:8" ht="12.75" customHeight="1">
      <c r="A710" s="4"/>
      <c r="D710" s="2"/>
      <c r="E710" s="2"/>
      <c r="G710" s="8"/>
      <c r="H710" s="8"/>
    </row>
    <row r="711" spans="1:8" ht="12.75" customHeight="1">
      <c r="A711" s="4"/>
      <c r="D711" s="2"/>
      <c r="E711" s="2"/>
      <c r="G711" s="8"/>
      <c r="H711" s="8"/>
    </row>
    <row r="712" spans="1:8" ht="12.75" customHeight="1">
      <c r="A712" s="4"/>
      <c r="D712" s="2"/>
      <c r="E712" s="2"/>
      <c r="G712" s="8"/>
      <c r="H712" s="8"/>
    </row>
    <row r="713" spans="1:8" ht="12.75" customHeight="1">
      <c r="A713" s="4"/>
      <c r="D713" s="2"/>
      <c r="E713" s="2"/>
      <c r="G713" s="8"/>
      <c r="H713" s="8"/>
    </row>
    <row r="714" spans="1:8" ht="12.75" customHeight="1">
      <c r="A714" s="4"/>
      <c r="D714" s="2"/>
      <c r="E714" s="2"/>
      <c r="G714" s="8"/>
      <c r="H714" s="8"/>
    </row>
    <row r="715" spans="1:8" ht="12.75" customHeight="1">
      <c r="A715" s="4"/>
      <c r="D715" s="2"/>
      <c r="E715" s="2"/>
      <c r="G715" s="8"/>
      <c r="H715" s="8"/>
    </row>
    <row r="716" spans="1:8" ht="12.75" customHeight="1">
      <c r="A716" s="4"/>
      <c r="D716" s="2"/>
      <c r="E716" s="2"/>
      <c r="G716" s="8"/>
      <c r="H716" s="8"/>
    </row>
    <row r="717" spans="1:8" ht="12.75" customHeight="1">
      <c r="A717" s="4"/>
      <c r="D717" s="2"/>
      <c r="E717" s="2"/>
      <c r="G717" s="8"/>
      <c r="H717" s="8"/>
    </row>
    <row r="718" spans="1:8" ht="12.75" customHeight="1">
      <c r="A718" s="4"/>
      <c r="D718" s="2"/>
      <c r="E718" s="2"/>
      <c r="G718" s="8"/>
      <c r="H718" s="8"/>
    </row>
    <row r="719" spans="1:8" ht="12.75" customHeight="1">
      <c r="A719" s="4"/>
      <c r="D719" s="2"/>
      <c r="E719" s="2"/>
      <c r="G719" s="8"/>
      <c r="H719" s="8"/>
    </row>
    <row r="720" spans="1:8" ht="12.75" customHeight="1">
      <c r="A720" s="4"/>
      <c r="D720" s="2"/>
      <c r="E720" s="2"/>
      <c r="G720" s="8"/>
      <c r="H720" s="8"/>
    </row>
    <row r="721" spans="1:8" ht="12.75" customHeight="1">
      <c r="A721" s="4"/>
      <c r="D721" s="2"/>
      <c r="E721" s="2"/>
      <c r="G721" s="8"/>
      <c r="H721" s="8"/>
    </row>
    <row r="722" spans="1:8" ht="12.75" customHeight="1">
      <c r="A722" s="4"/>
      <c r="D722" s="2"/>
      <c r="E722" s="2"/>
      <c r="G722" s="8"/>
      <c r="H722" s="8"/>
    </row>
    <row r="723" spans="1:8" ht="12.75" customHeight="1">
      <c r="A723" s="4"/>
      <c r="D723" s="2"/>
      <c r="E723" s="2"/>
      <c r="G723" s="8"/>
      <c r="H723" s="8"/>
    </row>
    <row r="724" spans="1:8" ht="12.75" customHeight="1">
      <c r="A724" s="4"/>
      <c r="D724" s="2"/>
      <c r="E724" s="2"/>
      <c r="G724" s="8"/>
      <c r="H724" s="8"/>
    </row>
    <row r="725" spans="1:8" ht="12.75" customHeight="1">
      <c r="A725" s="4"/>
      <c r="D725" s="2"/>
      <c r="E725" s="2"/>
      <c r="G725" s="8"/>
      <c r="H725" s="8"/>
    </row>
    <row r="726" spans="1:8" ht="12.75" customHeight="1">
      <c r="A726" s="4"/>
      <c r="D726" s="2"/>
      <c r="E726" s="2"/>
      <c r="G726" s="8"/>
      <c r="H726" s="8"/>
    </row>
    <row r="727" spans="1:8" ht="12.75" customHeight="1">
      <c r="A727" s="4"/>
      <c r="D727" s="2"/>
      <c r="E727" s="2"/>
      <c r="G727" s="8"/>
      <c r="H727" s="8"/>
    </row>
    <row r="728" spans="1:8" ht="12.75" customHeight="1">
      <c r="A728" s="4"/>
      <c r="D728" s="2"/>
      <c r="E728" s="2"/>
      <c r="G728" s="8"/>
      <c r="H728" s="8"/>
    </row>
    <row r="729" spans="1:8" ht="12.75" customHeight="1">
      <c r="A729" s="4"/>
      <c r="D729" s="2"/>
      <c r="E729" s="2"/>
      <c r="G729" s="8"/>
      <c r="H729" s="8"/>
    </row>
    <row r="730" spans="1:8" ht="12.75" customHeight="1">
      <c r="A730" s="4"/>
      <c r="D730" s="2"/>
      <c r="E730" s="2"/>
      <c r="G730" s="8"/>
      <c r="H730" s="8"/>
    </row>
    <row r="731" spans="1:8" ht="12.75" customHeight="1">
      <c r="A731" s="4"/>
      <c r="D731" s="2"/>
      <c r="E731" s="2"/>
      <c r="G731" s="8"/>
      <c r="H731" s="8"/>
    </row>
    <row r="732" spans="1:8" ht="12.75" customHeight="1">
      <c r="A732" s="4"/>
      <c r="D732" s="2"/>
      <c r="E732" s="2"/>
      <c r="G732" s="8"/>
      <c r="H732" s="8"/>
    </row>
    <row r="733" spans="1:8" ht="12.75" customHeight="1">
      <c r="A733" s="4"/>
      <c r="D733" s="2"/>
      <c r="E733" s="2"/>
      <c r="G733" s="8"/>
      <c r="H733" s="8"/>
    </row>
    <row r="734" spans="1:8" ht="12.75" customHeight="1">
      <c r="A734" s="4"/>
      <c r="D734" s="2"/>
      <c r="E734" s="2"/>
      <c r="G734" s="8"/>
      <c r="H734" s="8"/>
    </row>
    <row r="735" spans="1:8" ht="12.75" customHeight="1">
      <c r="A735" s="4"/>
      <c r="D735" s="2"/>
      <c r="E735" s="2"/>
      <c r="G735" s="8"/>
      <c r="H735" s="8"/>
    </row>
    <row r="736" spans="1:8" ht="12.75" customHeight="1">
      <c r="A736" s="4"/>
      <c r="D736" s="2"/>
      <c r="E736" s="2"/>
      <c r="G736" s="8"/>
      <c r="H736" s="8"/>
    </row>
    <row r="737" spans="1:8" ht="12.75" customHeight="1">
      <c r="A737" s="4"/>
      <c r="D737" s="2"/>
      <c r="E737" s="2"/>
      <c r="G737" s="8"/>
      <c r="H737" s="8"/>
    </row>
    <row r="738" spans="1:8" ht="12.75" customHeight="1">
      <c r="A738" s="4"/>
      <c r="D738" s="2"/>
      <c r="E738" s="2"/>
      <c r="G738" s="8"/>
      <c r="H738" s="8"/>
    </row>
    <row r="739" spans="1:8" ht="12.75" customHeight="1">
      <c r="A739" s="4"/>
      <c r="D739" s="2"/>
      <c r="E739" s="2"/>
      <c r="G739" s="8"/>
      <c r="H739" s="8"/>
    </row>
    <row r="740" spans="1:8" ht="12.75" customHeight="1">
      <c r="A740" s="4"/>
      <c r="D740" s="2"/>
      <c r="E740" s="2"/>
      <c r="G740" s="8"/>
      <c r="H740" s="8"/>
    </row>
    <row r="741" spans="1:8" ht="12.75" customHeight="1">
      <c r="A741" s="4"/>
      <c r="D741" s="2"/>
      <c r="E741" s="2"/>
      <c r="G741" s="8"/>
      <c r="H741" s="8"/>
    </row>
    <row r="742" spans="1:8" ht="12.75" customHeight="1">
      <c r="A742" s="4"/>
      <c r="D742" s="2"/>
      <c r="E742" s="2"/>
      <c r="G742" s="8"/>
      <c r="H742" s="8"/>
    </row>
    <row r="743" spans="1:8" ht="12.75" customHeight="1">
      <c r="A743" s="4"/>
      <c r="D743" s="2"/>
      <c r="E743" s="2"/>
      <c r="G743" s="8"/>
      <c r="H743" s="8"/>
    </row>
    <row r="744" spans="1:8" ht="12.75" customHeight="1">
      <c r="A744" s="4"/>
      <c r="D744" s="2"/>
      <c r="E744" s="2"/>
      <c r="G744" s="8"/>
      <c r="H744" s="8"/>
    </row>
    <row r="745" spans="1:8" ht="12.75" customHeight="1">
      <c r="A745" s="4"/>
      <c r="D745" s="2"/>
      <c r="E745" s="2"/>
      <c r="G745" s="8"/>
      <c r="H745" s="8"/>
    </row>
    <row r="746" spans="1:8" ht="12.75" customHeight="1">
      <c r="A746" s="4"/>
      <c r="D746" s="2"/>
      <c r="E746" s="2"/>
      <c r="G746" s="8"/>
      <c r="H746" s="8"/>
    </row>
    <row r="747" spans="1:8" ht="12.75" customHeight="1">
      <c r="A747" s="4"/>
      <c r="D747" s="2"/>
      <c r="E747" s="2"/>
      <c r="G747" s="8"/>
      <c r="H747" s="8"/>
    </row>
    <row r="748" spans="1:8" ht="12.75" customHeight="1">
      <c r="A748" s="4"/>
      <c r="D748" s="2"/>
      <c r="E748" s="2"/>
      <c r="G748" s="8"/>
      <c r="H748" s="8"/>
    </row>
    <row r="749" spans="1:8" ht="12.75" customHeight="1">
      <c r="A749" s="4"/>
      <c r="D749" s="2"/>
      <c r="E749" s="2"/>
      <c r="G749" s="8"/>
      <c r="H749" s="8"/>
    </row>
    <row r="750" spans="1:8" ht="12.75" customHeight="1">
      <c r="A750" s="4"/>
      <c r="D750" s="2"/>
      <c r="E750" s="2"/>
      <c r="G750" s="8"/>
      <c r="H750" s="8"/>
    </row>
    <row r="751" spans="1:8" ht="12.75" customHeight="1">
      <c r="A751" s="4"/>
      <c r="D751" s="2"/>
      <c r="E751" s="2"/>
      <c r="G751" s="8"/>
      <c r="H751" s="8"/>
    </row>
    <row r="752" spans="1:8" ht="12.75" customHeight="1">
      <c r="A752" s="4"/>
      <c r="D752" s="2"/>
      <c r="E752" s="2"/>
      <c r="G752" s="8"/>
      <c r="H752" s="8"/>
    </row>
    <row r="753" spans="1:8" ht="12.75" customHeight="1">
      <c r="A753" s="4"/>
      <c r="D753" s="2"/>
      <c r="E753" s="2"/>
      <c r="G753" s="8"/>
      <c r="H753" s="8"/>
    </row>
    <row r="754" spans="1:8" ht="12.75" customHeight="1">
      <c r="A754" s="4"/>
      <c r="D754" s="2"/>
      <c r="E754" s="2"/>
      <c r="G754" s="8"/>
      <c r="H754" s="8"/>
    </row>
    <row r="755" spans="1:8" ht="12.75" customHeight="1">
      <c r="A755" s="4"/>
      <c r="D755" s="2"/>
      <c r="E755" s="2"/>
      <c r="G755" s="8"/>
      <c r="H755" s="8"/>
    </row>
    <row r="756" spans="1:8" ht="12.75" customHeight="1">
      <c r="A756" s="4"/>
      <c r="D756" s="2"/>
      <c r="E756" s="2"/>
      <c r="G756" s="8"/>
      <c r="H756" s="8"/>
    </row>
    <row r="757" spans="1:8" ht="12.75" customHeight="1">
      <c r="A757" s="4"/>
      <c r="D757" s="2"/>
      <c r="E757" s="2"/>
      <c r="G757" s="8"/>
      <c r="H757" s="8"/>
    </row>
    <row r="758" spans="1:8" ht="12.75" customHeight="1">
      <c r="A758" s="4"/>
      <c r="D758" s="2"/>
      <c r="E758" s="2"/>
      <c r="G758" s="8"/>
      <c r="H758" s="8"/>
    </row>
    <row r="759" spans="1:8" ht="12.75" customHeight="1">
      <c r="A759" s="4"/>
      <c r="D759" s="2"/>
      <c r="E759" s="2"/>
      <c r="G759" s="8"/>
      <c r="H759" s="8"/>
    </row>
    <row r="760" spans="1:8" ht="12.75" customHeight="1">
      <c r="A760" s="4"/>
      <c r="D760" s="2"/>
      <c r="E760" s="2"/>
      <c r="G760" s="8"/>
      <c r="H760" s="8"/>
    </row>
    <row r="761" spans="1:8" ht="12.75" customHeight="1">
      <c r="A761" s="4"/>
      <c r="D761" s="2"/>
      <c r="E761" s="2"/>
      <c r="G761" s="8"/>
      <c r="H761" s="8"/>
    </row>
    <row r="762" spans="1:8" ht="12.75" customHeight="1">
      <c r="A762" s="4"/>
      <c r="D762" s="2"/>
      <c r="E762" s="2"/>
      <c r="G762" s="8"/>
      <c r="H762" s="8"/>
    </row>
    <row r="763" spans="1:8" ht="12.75" customHeight="1">
      <c r="A763" s="4"/>
      <c r="D763" s="2"/>
      <c r="E763" s="2"/>
      <c r="G763" s="8"/>
      <c r="H763" s="8"/>
    </row>
    <row r="764" spans="1:8" ht="12.75" customHeight="1">
      <c r="A764" s="4"/>
      <c r="D764" s="2"/>
      <c r="E764" s="2"/>
      <c r="G764" s="8"/>
      <c r="H764" s="8"/>
    </row>
    <row r="765" spans="1:8" ht="12.75" customHeight="1">
      <c r="A765" s="4"/>
      <c r="D765" s="2"/>
      <c r="E765" s="2"/>
      <c r="G765" s="8"/>
      <c r="H765" s="8"/>
    </row>
    <row r="766" spans="1:8" ht="12.75" customHeight="1">
      <c r="A766" s="4"/>
      <c r="D766" s="2"/>
      <c r="E766" s="2"/>
      <c r="G766" s="8"/>
      <c r="H766" s="8"/>
    </row>
    <row r="767" spans="1:8" ht="12.75" customHeight="1">
      <c r="A767" s="4"/>
      <c r="D767" s="2"/>
      <c r="E767" s="2"/>
      <c r="G767" s="8"/>
      <c r="H767" s="8"/>
    </row>
    <row r="768" spans="1:8" ht="12.75" customHeight="1">
      <c r="A768" s="4"/>
      <c r="D768" s="2"/>
      <c r="E768" s="2"/>
      <c r="G768" s="8"/>
      <c r="H768" s="8"/>
    </row>
    <row r="769" spans="1:8" ht="12.75" customHeight="1">
      <c r="A769" s="4"/>
      <c r="D769" s="2"/>
      <c r="E769" s="2"/>
      <c r="G769" s="8"/>
      <c r="H769" s="8"/>
    </row>
    <row r="770" spans="1:8" ht="12.75" customHeight="1">
      <c r="A770" s="4"/>
      <c r="D770" s="2"/>
      <c r="E770" s="2"/>
      <c r="G770" s="8"/>
      <c r="H770" s="8"/>
    </row>
    <row r="771" spans="1:8" ht="12.75" customHeight="1">
      <c r="A771" s="4"/>
      <c r="D771" s="2"/>
      <c r="E771" s="2"/>
      <c r="G771" s="8"/>
      <c r="H771" s="8"/>
    </row>
    <row r="772" spans="1:8" ht="12.75" customHeight="1">
      <c r="A772" s="4"/>
      <c r="D772" s="2"/>
      <c r="E772" s="2"/>
      <c r="G772" s="8"/>
      <c r="H772" s="8"/>
    </row>
    <row r="773" spans="1:8" ht="12.75" customHeight="1">
      <c r="A773" s="4"/>
      <c r="D773" s="2"/>
      <c r="E773" s="2"/>
      <c r="G773" s="8"/>
      <c r="H773" s="8"/>
    </row>
    <row r="774" spans="1:8" ht="12.75" customHeight="1">
      <c r="A774" s="4"/>
      <c r="D774" s="2"/>
      <c r="E774" s="2"/>
      <c r="G774" s="8"/>
      <c r="H774" s="8"/>
    </row>
    <row r="775" spans="1:8" ht="12.75" customHeight="1">
      <c r="A775" s="4"/>
      <c r="D775" s="2"/>
      <c r="E775" s="2"/>
      <c r="G775" s="8"/>
      <c r="H775" s="8"/>
    </row>
    <row r="776" spans="1:8" ht="12.75" customHeight="1">
      <c r="A776" s="4"/>
      <c r="D776" s="2"/>
      <c r="E776" s="2"/>
      <c r="G776" s="8"/>
      <c r="H776" s="8"/>
    </row>
    <row r="777" spans="1:8" ht="12.75" customHeight="1">
      <c r="A777" s="4"/>
      <c r="D777" s="2"/>
      <c r="E777" s="2"/>
      <c r="G777" s="8"/>
      <c r="H777" s="8"/>
    </row>
    <row r="778" spans="1:8" ht="12.75" customHeight="1">
      <c r="A778" s="4"/>
      <c r="D778" s="2"/>
      <c r="E778" s="2"/>
      <c r="G778" s="8"/>
      <c r="H778" s="8"/>
    </row>
    <row r="779" spans="1:8" ht="12.75" customHeight="1">
      <c r="A779" s="4"/>
      <c r="D779" s="2"/>
      <c r="E779" s="2"/>
      <c r="G779" s="8"/>
      <c r="H779" s="8"/>
    </row>
    <row r="780" spans="1:8" ht="12.75" customHeight="1">
      <c r="A780" s="4"/>
      <c r="D780" s="2"/>
      <c r="E780" s="2"/>
      <c r="G780" s="8"/>
      <c r="H780" s="8"/>
    </row>
    <row r="781" spans="1:8" ht="12.75" customHeight="1">
      <c r="A781" s="4"/>
      <c r="D781" s="2"/>
      <c r="E781" s="2"/>
      <c r="G781" s="8"/>
      <c r="H781" s="8"/>
    </row>
    <row r="782" spans="1:8" ht="12.75" customHeight="1">
      <c r="A782" s="4"/>
      <c r="D782" s="2"/>
      <c r="E782" s="2"/>
      <c r="G782" s="8"/>
      <c r="H782" s="8"/>
    </row>
    <row r="783" spans="1:8" ht="12.75" customHeight="1">
      <c r="A783" s="4"/>
      <c r="D783" s="2"/>
      <c r="E783" s="2"/>
      <c r="G783" s="8"/>
      <c r="H783" s="8"/>
    </row>
    <row r="784" spans="1:8" ht="12.75" customHeight="1">
      <c r="A784" s="4"/>
      <c r="D784" s="2"/>
      <c r="E784" s="2"/>
      <c r="G784" s="8"/>
      <c r="H784" s="8"/>
    </row>
    <row r="785" spans="1:8" ht="12.75" customHeight="1">
      <c r="A785" s="4"/>
      <c r="D785" s="2"/>
      <c r="E785" s="2"/>
      <c r="G785" s="8"/>
      <c r="H785" s="8"/>
    </row>
    <row r="786" spans="1:8" ht="12.75" customHeight="1">
      <c r="A786" s="4"/>
      <c r="D786" s="2"/>
      <c r="E786" s="2"/>
      <c r="G786" s="8"/>
      <c r="H786" s="8"/>
    </row>
    <row r="787" spans="1:8" ht="12.75" customHeight="1">
      <c r="A787" s="4"/>
      <c r="D787" s="2"/>
      <c r="E787" s="2"/>
      <c r="G787" s="8"/>
      <c r="H787" s="8"/>
    </row>
    <row r="788" spans="1:8" ht="12.75" customHeight="1">
      <c r="A788" s="4"/>
      <c r="D788" s="2"/>
      <c r="E788" s="2"/>
      <c r="G788" s="8"/>
      <c r="H788" s="8"/>
    </row>
    <row r="789" spans="1:8" ht="12.75" customHeight="1">
      <c r="A789" s="4"/>
      <c r="D789" s="2"/>
      <c r="E789" s="2"/>
      <c r="G789" s="8"/>
      <c r="H789" s="8"/>
    </row>
    <row r="790" spans="1:8" ht="12.75" customHeight="1">
      <c r="A790" s="4"/>
      <c r="D790" s="2"/>
      <c r="E790" s="2"/>
      <c r="G790" s="8"/>
      <c r="H790" s="8"/>
    </row>
    <row r="791" spans="1:8" ht="12.75" customHeight="1">
      <c r="A791" s="4"/>
      <c r="D791" s="2"/>
      <c r="E791" s="2"/>
      <c r="G791" s="8"/>
      <c r="H791" s="8"/>
    </row>
    <row r="792" spans="1:8" ht="12.75" customHeight="1">
      <c r="A792" s="4"/>
      <c r="D792" s="2"/>
      <c r="E792" s="2"/>
      <c r="G792" s="8"/>
      <c r="H792" s="8"/>
    </row>
    <row r="793" spans="1:8" ht="12.75" customHeight="1">
      <c r="A793" s="4"/>
      <c r="D793" s="2"/>
      <c r="E793" s="2"/>
      <c r="G793" s="8"/>
      <c r="H793" s="8"/>
    </row>
    <row r="794" spans="1:8" ht="12.75" customHeight="1">
      <c r="A794" s="4"/>
      <c r="D794" s="2"/>
      <c r="E794" s="2"/>
      <c r="G794" s="8"/>
      <c r="H794" s="8"/>
    </row>
    <row r="795" spans="1:8" ht="12.75" customHeight="1">
      <c r="A795" s="4"/>
      <c r="D795" s="2"/>
      <c r="E795" s="2"/>
      <c r="G795" s="8"/>
      <c r="H795" s="8"/>
    </row>
    <row r="796" spans="1:8" ht="12.75" customHeight="1">
      <c r="A796" s="4"/>
      <c r="D796" s="2"/>
      <c r="E796" s="2"/>
      <c r="G796" s="8"/>
      <c r="H796" s="8"/>
    </row>
    <row r="797" spans="1:8" ht="12.75" customHeight="1">
      <c r="A797" s="4"/>
      <c r="D797" s="2"/>
      <c r="E797" s="2"/>
      <c r="G797" s="8"/>
      <c r="H797" s="8"/>
    </row>
    <row r="798" spans="1:8" ht="12.75" customHeight="1">
      <c r="A798" s="4"/>
      <c r="D798" s="2"/>
      <c r="E798" s="2"/>
      <c r="G798" s="8"/>
      <c r="H798" s="8"/>
    </row>
    <row r="799" spans="1:8" ht="12.75" customHeight="1">
      <c r="A799" s="4"/>
      <c r="D799" s="2"/>
      <c r="E799" s="2"/>
      <c r="G799" s="8"/>
      <c r="H799" s="8"/>
    </row>
    <row r="800" spans="1:8" ht="12.75" customHeight="1">
      <c r="A800" s="4"/>
      <c r="D800" s="2"/>
      <c r="E800" s="2"/>
      <c r="G800" s="8"/>
      <c r="H800" s="8"/>
    </row>
    <row r="801" spans="1:8" ht="12.75" customHeight="1">
      <c r="A801" s="4"/>
      <c r="D801" s="2"/>
      <c r="E801" s="2"/>
      <c r="G801" s="8"/>
      <c r="H801" s="8"/>
    </row>
    <row r="802" spans="1:8" ht="12.75" customHeight="1">
      <c r="A802" s="9"/>
      <c r="E802" s="10"/>
      <c r="G802" s="8"/>
      <c r="H802" s="8"/>
    </row>
    <row r="803" spans="1:8" ht="12.75" customHeight="1">
      <c r="A803" s="9"/>
      <c r="E803" s="10"/>
      <c r="G803" s="8"/>
      <c r="H803" s="8"/>
    </row>
    <row r="804" spans="1:8" ht="12.75" customHeight="1">
      <c r="A804" s="9"/>
      <c r="E804" s="10"/>
      <c r="G804" s="8"/>
      <c r="H804" s="8"/>
    </row>
    <row r="805" spans="1:8" ht="12.75" customHeight="1">
      <c r="A805" s="9"/>
      <c r="E805" s="10"/>
      <c r="G805" s="8"/>
      <c r="H805" s="8"/>
    </row>
    <row r="806" spans="1:8" ht="12.75" customHeight="1">
      <c r="A806" s="9"/>
      <c r="E806" s="10"/>
      <c r="G806" s="8"/>
      <c r="H806" s="8"/>
    </row>
    <row r="807" spans="1:8" ht="12.75" customHeight="1">
      <c r="A807" s="9"/>
      <c r="E807" s="10"/>
      <c r="G807" s="8"/>
      <c r="H807" s="8"/>
    </row>
    <row r="808" spans="1:8" ht="12.75" customHeight="1">
      <c r="A808" s="9"/>
      <c r="E808" s="10"/>
      <c r="G808" s="8"/>
      <c r="H808" s="8"/>
    </row>
    <row r="809" spans="1:8" ht="12.75" customHeight="1">
      <c r="A809" s="9"/>
      <c r="E809" s="10"/>
      <c r="G809" s="8"/>
      <c r="H809" s="8"/>
    </row>
    <row r="810" spans="1:8" ht="12.75" customHeight="1">
      <c r="A810" s="9"/>
      <c r="E810" s="10"/>
      <c r="G810" s="8"/>
      <c r="H810" s="8"/>
    </row>
    <row r="811" spans="1:8" ht="12.75" customHeight="1">
      <c r="A811" s="9"/>
      <c r="E811" s="10"/>
      <c r="G811" s="8"/>
      <c r="H811" s="8"/>
    </row>
    <row r="812" spans="1:8" ht="12.75" customHeight="1">
      <c r="A812" s="9"/>
      <c r="E812" s="10"/>
      <c r="G812" s="8"/>
      <c r="H812" s="8"/>
    </row>
    <row r="813" spans="1:8" ht="12.75" customHeight="1">
      <c r="A813" s="9"/>
      <c r="E813" s="10"/>
      <c r="G813" s="8"/>
      <c r="H813" s="8"/>
    </row>
    <row r="814" spans="1:8" ht="12.75" customHeight="1">
      <c r="A814" s="9"/>
      <c r="E814" s="10"/>
      <c r="G814" s="8"/>
      <c r="H814" s="8"/>
    </row>
    <row r="815" spans="1:8" ht="12.75" customHeight="1">
      <c r="A815" s="9"/>
      <c r="E815" s="10"/>
      <c r="G815" s="8"/>
      <c r="H815" s="8"/>
    </row>
    <row r="816" spans="1:8" ht="12.75" customHeight="1">
      <c r="A816" s="9"/>
      <c r="E816" s="10"/>
      <c r="G816" s="8"/>
      <c r="H816" s="8"/>
    </row>
    <row r="817" spans="1:8" ht="12.75" customHeight="1">
      <c r="A817" s="9"/>
      <c r="E817" s="10"/>
      <c r="G817" s="8"/>
      <c r="H817" s="8"/>
    </row>
    <row r="818" spans="1:8" ht="12.75" customHeight="1">
      <c r="A818" s="9"/>
      <c r="E818" s="10"/>
      <c r="G818" s="8"/>
      <c r="H818" s="8"/>
    </row>
    <row r="819" spans="1:8" ht="12.75" customHeight="1">
      <c r="A819" s="9"/>
      <c r="E819" s="10"/>
      <c r="G819" s="8"/>
      <c r="H819" s="8"/>
    </row>
    <row r="820" spans="1:8" ht="12.75" customHeight="1">
      <c r="A820" s="9"/>
      <c r="E820" s="10"/>
      <c r="G820" s="8"/>
      <c r="H820" s="8"/>
    </row>
    <row r="821" spans="1:8" ht="12.75" customHeight="1">
      <c r="A821" s="9"/>
      <c r="E821" s="10"/>
      <c r="G821" s="8"/>
      <c r="H821" s="8"/>
    </row>
    <row r="822" spans="1:8" ht="12.75" customHeight="1">
      <c r="A822" s="9"/>
      <c r="E822" s="10"/>
      <c r="G822" s="8"/>
      <c r="H822" s="8"/>
    </row>
    <row r="823" spans="1:8" ht="12.75" customHeight="1">
      <c r="A823" s="9"/>
      <c r="E823" s="10"/>
      <c r="G823" s="8"/>
      <c r="H823" s="8"/>
    </row>
    <row r="824" spans="1:8" ht="12.75" customHeight="1">
      <c r="A824" s="9"/>
      <c r="E824" s="10"/>
      <c r="G824" s="8"/>
      <c r="H824" s="8"/>
    </row>
    <row r="825" spans="1:8" ht="12.75" customHeight="1">
      <c r="A825" s="9"/>
      <c r="E825" s="10"/>
      <c r="G825" s="8"/>
      <c r="H825" s="8"/>
    </row>
    <row r="826" spans="1:8" ht="12.75" customHeight="1">
      <c r="A826" s="9"/>
      <c r="E826" s="10"/>
      <c r="G826" s="8"/>
      <c r="H826" s="8"/>
    </row>
    <row r="827" spans="1:8" ht="12.75" customHeight="1">
      <c r="A827" s="9"/>
      <c r="E827" s="10"/>
      <c r="G827" s="8"/>
      <c r="H827" s="8"/>
    </row>
    <row r="828" spans="1:8" ht="12.75" customHeight="1">
      <c r="A828" s="9"/>
      <c r="E828" s="10"/>
      <c r="G828" s="8"/>
      <c r="H828" s="8"/>
    </row>
    <row r="829" spans="1:8" ht="12.75" customHeight="1">
      <c r="A829" s="9"/>
      <c r="E829" s="10"/>
      <c r="G829" s="8"/>
      <c r="H829" s="8"/>
    </row>
    <row r="830" spans="1:8" ht="12.75" customHeight="1">
      <c r="A830" s="9"/>
      <c r="E830" s="10"/>
      <c r="G830" s="8"/>
      <c r="H830" s="8"/>
    </row>
    <row r="831" spans="1:8" ht="12.75" customHeight="1">
      <c r="A831" s="9"/>
      <c r="E831" s="10"/>
      <c r="G831" s="8"/>
      <c r="H831" s="8"/>
    </row>
    <row r="832" spans="1:8" ht="12.75" customHeight="1">
      <c r="A832" s="9"/>
      <c r="E832" s="10"/>
      <c r="G832" s="8"/>
      <c r="H832" s="8"/>
    </row>
    <row r="833" spans="1:8" ht="12.75" customHeight="1">
      <c r="A833" s="9"/>
      <c r="E833" s="10"/>
      <c r="G833" s="8"/>
      <c r="H833" s="8"/>
    </row>
    <row r="834" spans="1:8" ht="12.75" customHeight="1">
      <c r="A834" s="9"/>
      <c r="E834" s="10"/>
      <c r="G834" s="8"/>
      <c r="H834" s="8"/>
    </row>
    <row r="835" spans="1:8" ht="12.75" customHeight="1">
      <c r="A835" s="9"/>
      <c r="E835" s="10"/>
      <c r="G835" s="8"/>
      <c r="H835" s="8"/>
    </row>
    <row r="836" spans="1:8" ht="12.75" customHeight="1">
      <c r="A836" s="9"/>
      <c r="E836" s="10"/>
      <c r="G836" s="8"/>
      <c r="H836" s="8"/>
    </row>
    <row r="837" spans="1:8" ht="12.75" customHeight="1">
      <c r="A837" s="9"/>
      <c r="E837" s="10"/>
      <c r="G837" s="8"/>
      <c r="H837" s="8"/>
    </row>
    <row r="838" spans="1:8" ht="12.75" customHeight="1">
      <c r="A838" s="9"/>
      <c r="E838" s="10"/>
      <c r="G838" s="8"/>
      <c r="H838" s="8"/>
    </row>
    <row r="839" spans="1:8" ht="12.75" customHeight="1">
      <c r="A839" s="9"/>
      <c r="E839" s="10"/>
      <c r="G839" s="8"/>
      <c r="H839" s="8"/>
    </row>
    <row r="840" spans="1:8" ht="12.75" customHeight="1">
      <c r="A840" s="9"/>
      <c r="E840" s="10"/>
      <c r="G840" s="8"/>
      <c r="H840" s="8"/>
    </row>
    <row r="841" spans="1:8" ht="12.75" customHeight="1">
      <c r="A841" s="9"/>
      <c r="E841" s="10"/>
      <c r="G841" s="8"/>
      <c r="H841" s="8"/>
    </row>
    <row r="842" spans="1:8" ht="12.75" customHeight="1">
      <c r="A842" s="9"/>
      <c r="E842" s="10"/>
      <c r="G842" s="8"/>
      <c r="H842" s="8"/>
    </row>
    <row r="843" spans="1:8" ht="12.75" customHeight="1">
      <c r="A843" s="9"/>
      <c r="E843" s="10"/>
      <c r="G843" s="8"/>
      <c r="H843" s="8"/>
    </row>
    <row r="844" spans="1:8" ht="12.75" customHeight="1">
      <c r="A844" s="9"/>
      <c r="E844" s="10"/>
      <c r="G844" s="8"/>
      <c r="H844" s="8"/>
    </row>
    <row r="845" spans="1:8" ht="12.75" customHeight="1">
      <c r="A845" s="9"/>
      <c r="E845" s="10"/>
      <c r="G845" s="8"/>
      <c r="H845" s="8"/>
    </row>
    <row r="846" spans="1:8" ht="12.75" customHeight="1">
      <c r="A846" s="9"/>
      <c r="E846" s="10"/>
      <c r="G846" s="8"/>
      <c r="H846" s="8"/>
    </row>
    <row r="847" spans="1:8" ht="12.75" customHeight="1">
      <c r="A847" s="9"/>
      <c r="E847" s="10"/>
      <c r="G847" s="8"/>
      <c r="H847" s="8"/>
    </row>
    <row r="848" spans="1:8" ht="12.75" customHeight="1">
      <c r="A848" s="9"/>
      <c r="E848" s="10"/>
      <c r="G848" s="8"/>
      <c r="H848" s="8"/>
    </row>
    <row r="849" spans="1:8" ht="12.75" customHeight="1">
      <c r="A849" s="9"/>
      <c r="E849" s="10"/>
      <c r="G849" s="8"/>
      <c r="H849" s="8"/>
    </row>
    <row r="850" spans="1:8" ht="12.75" customHeight="1">
      <c r="A850" s="9"/>
      <c r="E850" s="10"/>
      <c r="G850" s="8"/>
      <c r="H850" s="8"/>
    </row>
    <row r="851" spans="1:8" ht="12.75" customHeight="1">
      <c r="A851" s="9"/>
      <c r="E851" s="10"/>
      <c r="G851" s="8"/>
      <c r="H851" s="8"/>
    </row>
    <row r="852" spans="1:8" ht="12.75" customHeight="1">
      <c r="A852" s="9"/>
      <c r="E852" s="10"/>
      <c r="G852" s="8"/>
      <c r="H852" s="8"/>
    </row>
    <row r="853" spans="1:8" ht="12.75" customHeight="1">
      <c r="A853" s="9"/>
      <c r="E853" s="10"/>
      <c r="G853" s="8"/>
      <c r="H853" s="8"/>
    </row>
    <row r="854" spans="1:8" ht="12.75" customHeight="1">
      <c r="A854" s="9"/>
      <c r="E854" s="10"/>
      <c r="G854" s="8"/>
      <c r="H854" s="8"/>
    </row>
    <row r="855" spans="1:8" ht="12.75" customHeight="1">
      <c r="A855" s="9"/>
      <c r="E855" s="10"/>
      <c r="G855" s="8"/>
      <c r="H855" s="8"/>
    </row>
    <row r="856" spans="1:8" ht="12.75" customHeight="1">
      <c r="A856" s="9"/>
      <c r="E856" s="10"/>
      <c r="G856" s="8"/>
      <c r="H856" s="8"/>
    </row>
    <row r="857" spans="1:8" ht="12.75" customHeight="1">
      <c r="A857" s="9"/>
      <c r="E857" s="10"/>
      <c r="G857" s="8"/>
      <c r="H857" s="8"/>
    </row>
    <row r="858" spans="1:8" ht="12.75" customHeight="1">
      <c r="A858" s="9"/>
      <c r="E858" s="10"/>
      <c r="G858" s="8"/>
      <c r="H858" s="8"/>
    </row>
    <row r="859" spans="1:8" ht="12.75" customHeight="1">
      <c r="A859" s="9"/>
      <c r="E859" s="10"/>
      <c r="G859" s="8"/>
      <c r="H859" s="8"/>
    </row>
    <row r="860" spans="1:8" ht="12.75" customHeight="1">
      <c r="A860" s="9"/>
      <c r="E860" s="10"/>
      <c r="G860" s="8"/>
      <c r="H860" s="8"/>
    </row>
    <row r="861" spans="1:8" ht="12.75" customHeight="1">
      <c r="A861" s="9"/>
      <c r="E861" s="10"/>
      <c r="G861" s="8"/>
      <c r="H861" s="8"/>
    </row>
    <row r="862" spans="1:8" ht="12.75" customHeight="1">
      <c r="A862" s="9"/>
      <c r="E862" s="10"/>
      <c r="G862" s="8"/>
      <c r="H862" s="8"/>
    </row>
    <row r="863" spans="1:8" ht="12.75" customHeight="1">
      <c r="A863" s="9"/>
      <c r="E863" s="10"/>
      <c r="G863" s="8"/>
      <c r="H863" s="8"/>
    </row>
    <row r="864" spans="1:8" ht="12.75" customHeight="1">
      <c r="A864" s="9"/>
      <c r="E864" s="10"/>
      <c r="G864" s="8"/>
      <c r="H864" s="8"/>
    </row>
    <row r="865" spans="1:8" ht="12.75" customHeight="1">
      <c r="A865" s="9"/>
      <c r="E865" s="10"/>
      <c r="G865" s="8"/>
      <c r="H865" s="8"/>
    </row>
    <row r="866" spans="1:8" ht="12.75" customHeight="1">
      <c r="A866" s="9"/>
      <c r="E866" s="10"/>
      <c r="G866" s="8"/>
      <c r="H866" s="8"/>
    </row>
    <row r="867" spans="1:8" ht="12.75" customHeight="1">
      <c r="A867" s="9"/>
      <c r="E867" s="10"/>
      <c r="G867" s="8"/>
      <c r="H867" s="8"/>
    </row>
    <row r="868" spans="1:8" ht="12.75" customHeight="1">
      <c r="A868" s="9"/>
      <c r="E868" s="10"/>
      <c r="G868" s="8"/>
      <c r="H868" s="8"/>
    </row>
    <row r="869" spans="1:8" ht="12.75" customHeight="1">
      <c r="A869" s="9"/>
      <c r="E869" s="10"/>
      <c r="G869" s="8"/>
      <c r="H869" s="8"/>
    </row>
    <row r="870" spans="1:8" ht="12.75" customHeight="1">
      <c r="A870" s="9"/>
      <c r="E870" s="10"/>
      <c r="G870" s="8"/>
      <c r="H870" s="8"/>
    </row>
    <row r="871" spans="1:8" ht="12.75" customHeight="1">
      <c r="A871" s="9"/>
      <c r="E871" s="10"/>
      <c r="G871" s="8"/>
      <c r="H871" s="8"/>
    </row>
    <row r="872" spans="1:8" ht="12.75" customHeight="1">
      <c r="A872" s="9"/>
      <c r="E872" s="10"/>
      <c r="G872" s="8"/>
      <c r="H872" s="8"/>
    </row>
    <row r="873" spans="1:8" ht="12.75" customHeight="1">
      <c r="A873" s="9"/>
      <c r="E873" s="10"/>
      <c r="G873" s="8"/>
      <c r="H873" s="8"/>
    </row>
    <row r="874" spans="1:8" ht="12.75" customHeight="1">
      <c r="A874" s="9"/>
      <c r="E874" s="10"/>
      <c r="G874" s="8"/>
      <c r="H874" s="8"/>
    </row>
    <row r="875" spans="1:8" ht="12.75" customHeight="1">
      <c r="A875" s="9"/>
      <c r="E875" s="10"/>
      <c r="G875" s="8"/>
      <c r="H875" s="8"/>
    </row>
    <row r="876" spans="1:8" ht="12.75" customHeight="1">
      <c r="A876" s="9"/>
      <c r="E876" s="10"/>
      <c r="G876" s="8"/>
      <c r="H876" s="8"/>
    </row>
    <row r="877" spans="1:8" ht="12.75" customHeight="1">
      <c r="A877" s="9"/>
      <c r="E877" s="10"/>
      <c r="G877" s="8"/>
      <c r="H877" s="8"/>
    </row>
    <row r="878" spans="1:8" ht="12.75" customHeight="1">
      <c r="A878" s="9"/>
      <c r="E878" s="10"/>
      <c r="G878" s="8"/>
      <c r="H878" s="8"/>
    </row>
    <row r="879" spans="1:8" ht="12.75" customHeight="1">
      <c r="A879" s="9"/>
      <c r="E879" s="10"/>
      <c r="G879" s="8"/>
      <c r="H879" s="8"/>
    </row>
    <row r="880" spans="1:8" ht="12.75" customHeight="1">
      <c r="A880" s="9"/>
      <c r="E880" s="10"/>
      <c r="G880" s="8"/>
      <c r="H880" s="8"/>
    </row>
    <row r="881" spans="1:8" ht="12.75" customHeight="1">
      <c r="A881" s="9"/>
      <c r="E881" s="10"/>
      <c r="G881" s="8"/>
      <c r="H881" s="8"/>
    </row>
    <row r="882" spans="1:8" ht="12.75" customHeight="1">
      <c r="A882" s="9"/>
      <c r="E882" s="10"/>
      <c r="G882" s="8"/>
      <c r="H882" s="8"/>
    </row>
    <row r="883" spans="1:8" ht="12.75" customHeight="1">
      <c r="A883" s="9"/>
      <c r="E883" s="10"/>
      <c r="G883" s="8"/>
      <c r="H883" s="8"/>
    </row>
    <row r="884" spans="1:8" ht="12.75" customHeight="1">
      <c r="A884" s="9"/>
      <c r="E884" s="10"/>
      <c r="G884" s="8"/>
      <c r="H884" s="8"/>
    </row>
    <row r="885" spans="1:8" ht="12.75" customHeight="1">
      <c r="A885" s="9"/>
      <c r="E885" s="10"/>
      <c r="G885" s="8"/>
      <c r="H885" s="8"/>
    </row>
    <row r="886" spans="1:8" ht="12.75" customHeight="1">
      <c r="A886" s="9"/>
      <c r="E886" s="10"/>
      <c r="G886" s="8"/>
      <c r="H886" s="8"/>
    </row>
    <row r="887" spans="1:8" ht="12.75" customHeight="1">
      <c r="A887" s="9"/>
      <c r="E887" s="10"/>
      <c r="G887" s="8"/>
      <c r="H887" s="8"/>
    </row>
    <row r="888" spans="1:8" ht="12.75" customHeight="1">
      <c r="A888" s="9"/>
      <c r="E888" s="10"/>
      <c r="G888" s="8"/>
      <c r="H888" s="8"/>
    </row>
    <row r="889" spans="1:8" ht="12.75" customHeight="1">
      <c r="A889" s="9"/>
      <c r="E889" s="10"/>
      <c r="G889" s="8"/>
      <c r="H889" s="8"/>
    </row>
    <row r="890" spans="1:8" ht="12.75" customHeight="1">
      <c r="A890" s="9"/>
      <c r="E890" s="10"/>
      <c r="G890" s="8"/>
      <c r="H890" s="8"/>
    </row>
    <row r="891" spans="1:8" ht="12.75" customHeight="1">
      <c r="A891" s="9"/>
      <c r="E891" s="10"/>
      <c r="G891" s="8"/>
      <c r="H891" s="8"/>
    </row>
    <row r="892" spans="1:8" ht="12.75" customHeight="1">
      <c r="A892" s="9"/>
      <c r="E892" s="10"/>
      <c r="G892" s="8"/>
      <c r="H892" s="8"/>
    </row>
    <row r="893" spans="1:8" ht="12.75" customHeight="1">
      <c r="A893" s="9"/>
      <c r="E893" s="10"/>
      <c r="G893" s="8"/>
      <c r="H893" s="8"/>
    </row>
    <row r="894" spans="1:8" ht="12.75" customHeight="1">
      <c r="A894" s="9"/>
      <c r="E894" s="10"/>
      <c r="G894" s="8"/>
      <c r="H894" s="8"/>
    </row>
    <row r="895" spans="1:8" ht="12.75" customHeight="1">
      <c r="A895" s="9"/>
      <c r="E895" s="10"/>
      <c r="G895" s="8"/>
      <c r="H895" s="8"/>
    </row>
    <row r="896" spans="1:8" ht="12.75" customHeight="1">
      <c r="A896" s="9"/>
      <c r="E896" s="10"/>
      <c r="G896" s="8"/>
      <c r="H896" s="8"/>
    </row>
    <row r="897" spans="1:8" ht="12.75" customHeight="1">
      <c r="A897" s="9"/>
      <c r="E897" s="10"/>
      <c r="G897" s="8"/>
      <c r="H897" s="8"/>
    </row>
    <row r="898" spans="1:8" ht="12.75" customHeight="1">
      <c r="A898" s="9"/>
      <c r="E898" s="10"/>
      <c r="G898" s="8"/>
      <c r="H898" s="8"/>
    </row>
    <row r="899" spans="1:8" ht="12.75" customHeight="1">
      <c r="A899" s="9"/>
      <c r="E899" s="10"/>
      <c r="G899" s="8"/>
      <c r="H899" s="8"/>
    </row>
    <row r="900" spans="1:8" ht="12.75" customHeight="1">
      <c r="A900" s="9"/>
      <c r="E900" s="10"/>
      <c r="G900" s="8"/>
      <c r="H900" s="8"/>
    </row>
    <row r="901" spans="1:8" ht="12.75" customHeight="1">
      <c r="A901" s="9"/>
      <c r="E901" s="10"/>
      <c r="G901" s="8"/>
      <c r="H901" s="8"/>
    </row>
    <row r="902" spans="1:8" ht="12.75" customHeight="1">
      <c r="A902" s="9"/>
      <c r="E902" s="10"/>
      <c r="G902" s="8"/>
      <c r="H902" s="8"/>
    </row>
    <row r="903" spans="1:8" ht="12.75" customHeight="1">
      <c r="A903" s="9"/>
      <c r="E903" s="10"/>
      <c r="G903" s="8"/>
      <c r="H903" s="8"/>
    </row>
    <row r="904" spans="1:8" ht="12.75" customHeight="1">
      <c r="A904" s="9"/>
      <c r="E904" s="10"/>
      <c r="G904" s="8"/>
      <c r="H904" s="8"/>
    </row>
    <row r="905" spans="1:8" ht="12.75" customHeight="1">
      <c r="A905" s="9"/>
      <c r="E905" s="10"/>
      <c r="G905" s="8"/>
      <c r="H905" s="8"/>
    </row>
    <row r="906" spans="1:8" ht="12.75" customHeight="1">
      <c r="A906" s="9"/>
      <c r="E906" s="10"/>
      <c r="G906" s="8"/>
      <c r="H906" s="8"/>
    </row>
    <row r="907" spans="1:8" ht="12.75" customHeight="1">
      <c r="A907" s="9"/>
      <c r="E907" s="10"/>
      <c r="G907" s="8"/>
      <c r="H907" s="8"/>
    </row>
    <row r="908" spans="1:8" ht="12.75" customHeight="1">
      <c r="A908" s="9"/>
      <c r="E908" s="10"/>
      <c r="G908" s="8"/>
      <c r="H908" s="8"/>
    </row>
    <row r="909" spans="1:8" ht="12.75" customHeight="1">
      <c r="A909" s="9"/>
      <c r="E909" s="10"/>
      <c r="G909" s="8"/>
      <c r="H909" s="8"/>
    </row>
    <row r="910" spans="1:8" ht="12.75" customHeight="1">
      <c r="A910" s="9"/>
      <c r="E910" s="10"/>
      <c r="G910" s="8"/>
      <c r="H910" s="8"/>
    </row>
    <row r="911" spans="1:8" ht="12.75" customHeight="1">
      <c r="A911" s="9"/>
      <c r="E911" s="10"/>
      <c r="G911" s="8"/>
      <c r="H911" s="8"/>
    </row>
    <row r="912" spans="1:8" ht="12.75" customHeight="1">
      <c r="A912" s="9"/>
      <c r="E912" s="10"/>
      <c r="G912" s="8"/>
      <c r="H912" s="8"/>
    </row>
    <row r="913" spans="1:8" ht="12.75" customHeight="1">
      <c r="A913" s="9"/>
      <c r="E913" s="10"/>
      <c r="G913" s="8"/>
      <c r="H913" s="8"/>
    </row>
    <row r="914" spans="1:8" ht="12.75" customHeight="1">
      <c r="A914" s="9"/>
      <c r="E914" s="10"/>
      <c r="G914" s="8"/>
      <c r="H914" s="8"/>
    </row>
    <row r="915" spans="1:8" ht="12.75" customHeight="1">
      <c r="A915" s="9"/>
      <c r="E915" s="10"/>
      <c r="G915" s="8"/>
      <c r="H915" s="8"/>
    </row>
    <row r="916" spans="1:8" ht="12.75" customHeight="1">
      <c r="A916" s="9"/>
      <c r="E916" s="10"/>
      <c r="G916" s="8"/>
      <c r="H916" s="8"/>
    </row>
    <row r="917" spans="1:8" ht="12.75" customHeight="1">
      <c r="A917" s="9"/>
      <c r="E917" s="10"/>
      <c r="G917" s="8"/>
      <c r="H917" s="8"/>
    </row>
    <row r="918" spans="1:8" ht="12.75" customHeight="1">
      <c r="A918" s="9"/>
      <c r="E918" s="10"/>
      <c r="G918" s="8"/>
      <c r="H918" s="8"/>
    </row>
    <row r="919" spans="1:8" ht="12.75" customHeight="1">
      <c r="A919" s="9"/>
      <c r="E919" s="10"/>
      <c r="G919" s="8"/>
      <c r="H919" s="8"/>
    </row>
    <row r="920" spans="1:8" ht="12.75" customHeight="1">
      <c r="A920" s="9"/>
      <c r="E920" s="10"/>
      <c r="G920" s="8"/>
      <c r="H920" s="8"/>
    </row>
    <row r="921" spans="1:8" ht="12.75" customHeight="1">
      <c r="A921" s="9"/>
      <c r="E921" s="10"/>
      <c r="G921" s="8"/>
      <c r="H921" s="8"/>
    </row>
    <row r="922" spans="1:8" ht="12.75" customHeight="1">
      <c r="A922" s="9"/>
      <c r="E922" s="10"/>
      <c r="G922" s="8"/>
      <c r="H922" s="8"/>
    </row>
    <row r="923" spans="1:8" ht="12.75" customHeight="1">
      <c r="A923" s="9"/>
      <c r="E923" s="10"/>
      <c r="G923" s="8"/>
      <c r="H923" s="8"/>
    </row>
    <row r="924" spans="1:8" ht="12.75" customHeight="1">
      <c r="A924" s="9"/>
      <c r="E924" s="10"/>
      <c r="G924" s="8"/>
      <c r="H924" s="8"/>
    </row>
    <row r="925" spans="1:8" ht="12.75" customHeight="1">
      <c r="A925" s="9"/>
      <c r="E925" s="10"/>
      <c r="G925" s="8"/>
      <c r="H925" s="8"/>
    </row>
    <row r="926" spans="1:8" ht="12.75" customHeight="1">
      <c r="A926" s="9"/>
      <c r="E926" s="10"/>
      <c r="G926" s="8"/>
      <c r="H926" s="8"/>
    </row>
    <row r="927" spans="1:8" ht="12.75" customHeight="1">
      <c r="A927" s="9"/>
      <c r="E927" s="10"/>
      <c r="G927" s="8"/>
      <c r="H927" s="8"/>
    </row>
    <row r="928" spans="1:8" ht="12.75" customHeight="1">
      <c r="A928" s="9"/>
      <c r="E928" s="10"/>
      <c r="G928" s="8"/>
      <c r="H928" s="8"/>
    </row>
    <row r="929" spans="1:8" ht="12.75" customHeight="1">
      <c r="A929" s="9"/>
      <c r="E929" s="10"/>
      <c r="G929" s="8"/>
      <c r="H929" s="8"/>
    </row>
    <row r="930" spans="1:8" ht="12.75" customHeight="1">
      <c r="A930" s="9"/>
      <c r="E930" s="10"/>
      <c r="G930" s="8"/>
      <c r="H930" s="8"/>
    </row>
    <row r="931" spans="1:8" ht="12.75" customHeight="1">
      <c r="A931" s="9"/>
      <c r="E931" s="10"/>
      <c r="G931" s="8"/>
      <c r="H931" s="8"/>
    </row>
    <row r="932" spans="1:8" ht="12.75" customHeight="1">
      <c r="A932" s="9"/>
      <c r="E932" s="10"/>
      <c r="G932" s="8"/>
      <c r="H932" s="8"/>
    </row>
    <row r="933" spans="1:8" ht="12.75" customHeight="1">
      <c r="A933" s="9"/>
      <c r="E933" s="10"/>
      <c r="G933" s="8"/>
      <c r="H933" s="8"/>
    </row>
    <row r="934" spans="1:8" ht="12.75" customHeight="1">
      <c r="A934" s="9"/>
      <c r="E934" s="10"/>
      <c r="G934" s="8"/>
      <c r="H934" s="8"/>
    </row>
    <row r="935" spans="1:8" ht="12.75" customHeight="1">
      <c r="A935" s="9"/>
      <c r="E935" s="10"/>
      <c r="G935" s="8"/>
      <c r="H935" s="8"/>
    </row>
    <row r="936" spans="1:8" ht="12.75" customHeight="1">
      <c r="A936" s="9"/>
      <c r="E936" s="10"/>
      <c r="G936" s="8"/>
      <c r="H936" s="8"/>
    </row>
    <row r="937" spans="1:8" ht="12.75" customHeight="1">
      <c r="A937" s="9"/>
      <c r="E937" s="10"/>
      <c r="G937" s="8"/>
      <c r="H937" s="8"/>
    </row>
    <row r="938" spans="1:8" ht="12.75" customHeight="1">
      <c r="A938" s="9"/>
      <c r="E938" s="10"/>
      <c r="G938" s="8"/>
      <c r="H938" s="8"/>
    </row>
    <row r="939" spans="1:8" ht="12.75" customHeight="1">
      <c r="A939" s="9"/>
      <c r="E939" s="10"/>
      <c r="G939" s="8"/>
      <c r="H939" s="8"/>
    </row>
    <row r="940" spans="1:8" ht="12.75" customHeight="1">
      <c r="A940" s="9"/>
      <c r="E940" s="10"/>
      <c r="G940" s="8"/>
      <c r="H940" s="8"/>
    </row>
    <row r="941" spans="1:8" ht="12.75" customHeight="1">
      <c r="A941" s="9"/>
      <c r="E941" s="10"/>
      <c r="G941" s="8"/>
      <c r="H941" s="8"/>
    </row>
    <row r="942" spans="1:8" ht="12.75" customHeight="1">
      <c r="A942" s="9"/>
      <c r="E942" s="10"/>
      <c r="G942" s="8"/>
      <c r="H942" s="8"/>
    </row>
    <row r="943" spans="1:8" ht="12.75" customHeight="1">
      <c r="A943" s="9"/>
      <c r="E943" s="10"/>
      <c r="G943" s="8"/>
      <c r="H943" s="8"/>
    </row>
    <row r="944" spans="1:8" ht="12.75" customHeight="1">
      <c r="A944" s="9"/>
      <c r="E944" s="10"/>
      <c r="G944" s="8"/>
      <c r="H944" s="8"/>
    </row>
    <row r="945" spans="1:8" ht="12.75" customHeight="1">
      <c r="A945" s="9"/>
      <c r="E945" s="10"/>
      <c r="G945" s="8"/>
      <c r="H945" s="8"/>
    </row>
    <row r="946" spans="1:8" ht="12.75" customHeight="1">
      <c r="A946" s="9"/>
      <c r="E946" s="10"/>
      <c r="G946" s="8"/>
      <c r="H946" s="8"/>
    </row>
    <row r="947" spans="1:8" ht="12.75" customHeight="1">
      <c r="A947" s="9"/>
      <c r="E947" s="10"/>
      <c r="G947" s="8"/>
      <c r="H947" s="8"/>
    </row>
    <row r="948" spans="1:8" ht="12.75" customHeight="1">
      <c r="A948" s="9"/>
      <c r="E948" s="10"/>
      <c r="G948" s="8"/>
      <c r="H948" s="8"/>
    </row>
    <row r="949" spans="1:8" ht="12.75" customHeight="1">
      <c r="A949" s="9"/>
      <c r="E949" s="10"/>
      <c r="G949" s="8"/>
      <c r="H949" s="8"/>
    </row>
    <row r="950" spans="1:8" ht="12.75" customHeight="1">
      <c r="A950" s="9"/>
      <c r="E950" s="10"/>
      <c r="G950" s="8"/>
      <c r="H950" s="8"/>
    </row>
    <row r="951" spans="1:8" ht="12.75" customHeight="1">
      <c r="A951" s="9"/>
      <c r="E951" s="10"/>
      <c r="G951" s="8"/>
      <c r="H951" s="8"/>
    </row>
    <row r="952" spans="1:8" ht="12.75" customHeight="1">
      <c r="A952" s="9"/>
      <c r="E952" s="10"/>
      <c r="G952" s="8"/>
      <c r="H952" s="8"/>
    </row>
    <row r="953" spans="1:8" ht="12.75" customHeight="1">
      <c r="A953" s="9"/>
      <c r="E953" s="10"/>
      <c r="G953" s="8"/>
      <c r="H953" s="8"/>
    </row>
    <row r="954" spans="1:8" ht="12.75" customHeight="1">
      <c r="A954" s="9"/>
      <c r="E954" s="10"/>
      <c r="G954" s="8"/>
      <c r="H954" s="8"/>
    </row>
    <row r="955" spans="1:8" ht="12.75" customHeight="1">
      <c r="A955" s="9"/>
      <c r="E955" s="10"/>
      <c r="G955" s="8"/>
      <c r="H955" s="8"/>
    </row>
    <row r="956" spans="1:8" ht="12.75" customHeight="1">
      <c r="A956" s="9"/>
      <c r="E956" s="10"/>
      <c r="G956" s="8"/>
      <c r="H956" s="8"/>
    </row>
    <row r="957" spans="1:8" ht="12.75" customHeight="1">
      <c r="A957" s="9"/>
      <c r="E957" s="10"/>
      <c r="G957" s="8"/>
      <c r="H957" s="8"/>
    </row>
    <row r="958" spans="1:8" ht="12.75" customHeight="1">
      <c r="A958" s="9"/>
      <c r="E958" s="10"/>
      <c r="G958" s="8"/>
      <c r="H958" s="8"/>
    </row>
    <row r="959" spans="1:8" ht="12.75" customHeight="1">
      <c r="A959" s="9"/>
      <c r="E959" s="10"/>
      <c r="G959" s="8"/>
      <c r="H959" s="8"/>
    </row>
    <row r="960" spans="1:8" ht="12.75" customHeight="1">
      <c r="A960" s="9"/>
      <c r="E960" s="10"/>
      <c r="G960" s="8"/>
      <c r="H960" s="8"/>
    </row>
    <row r="961" spans="1:8" ht="12.75" customHeight="1">
      <c r="A961" s="9"/>
      <c r="E961" s="10"/>
      <c r="G961" s="8"/>
      <c r="H961" s="8"/>
    </row>
    <row r="962" spans="1:8" ht="12.75" customHeight="1">
      <c r="A962" s="9"/>
      <c r="E962" s="10"/>
      <c r="G962" s="8"/>
      <c r="H962" s="8"/>
    </row>
    <row r="963" spans="1:8" ht="12.75" customHeight="1">
      <c r="A963" s="9"/>
      <c r="E963" s="10"/>
      <c r="G963" s="8"/>
      <c r="H963" s="8"/>
    </row>
    <row r="964" spans="1:8" ht="12.75" customHeight="1">
      <c r="A964" s="9"/>
      <c r="E964" s="10"/>
      <c r="G964" s="8"/>
      <c r="H964" s="8"/>
    </row>
    <row r="965" spans="1:8" ht="12.75" customHeight="1">
      <c r="A965" s="9"/>
      <c r="E965" s="10"/>
      <c r="G965" s="8"/>
      <c r="H965" s="8"/>
    </row>
    <row r="966" spans="1:8" ht="12.75" customHeight="1">
      <c r="A966" s="9"/>
      <c r="E966" s="10"/>
      <c r="G966" s="8"/>
      <c r="H966" s="8"/>
    </row>
    <row r="967" spans="1:8" ht="12.75" customHeight="1">
      <c r="A967" s="9"/>
      <c r="E967" s="10"/>
      <c r="G967" s="8"/>
      <c r="H967" s="8"/>
    </row>
    <row r="968" spans="1:8" ht="12.75" customHeight="1">
      <c r="A968" s="9"/>
      <c r="E968" s="10"/>
      <c r="G968" s="8"/>
      <c r="H968" s="8"/>
    </row>
    <row r="969" spans="1:8" ht="12.75" customHeight="1">
      <c r="A969" s="9"/>
      <c r="E969" s="10"/>
      <c r="G969" s="8"/>
      <c r="H969" s="8"/>
    </row>
    <row r="970" spans="1:8" ht="12.75" customHeight="1">
      <c r="A970" s="9"/>
      <c r="E970" s="10"/>
      <c r="G970" s="8"/>
      <c r="H970" s="8"/>
    </row>
    <row r="971" spans="1:8" ht="12.75" customHeight="1">
      <c r="A971" s="9"/>
      <c r="E971" s="10"/>
      <c r="G971" s="8"/>
      <c r="H971" s="8"/>
    </row>
    <row r="972" spans="1:8" ht="12.75" customHeight="1">
      <c r="A972" s="9"/>
      <c r="E972" s="10"/>
      <c r="G972" s="8"/>
      <c r="H972" s="8"/>
    </row>
    <row r="973" spans="1:8" ht="12.75" customHeight="1">
      <c r="A973" s="9"/>
      <c r="E973" s="10"/>
      <c r="G973" s="8"/>
      <c r="H973" s="8"/>
    </row>
    <row r="974" spans="1:8" ht="12.75" customHeight="1">
      <c r="A974" s="9"/>
      <c r="E974" s="10"/>
      <c r="G974" s="8"/>
      <c r="H974" s="8"/>
    </row>
    <row r="975" spans="1:8" ht="12.75" customHeight="1">
      <c r="A975" s="9"/>
      <c r="E975" s="10"/>
      <c r="G975" s="8"/>
      <c r="H975" s="8"/>
    </row>
    <row r="976" spans="1:8" ht="12.75" customHeight="1">
      <c r="A976" s="9"/>
      <c r="E976" s="10"/>
      <c r="G976" s="8"/>
      <c r="H976" s="8"/>
    </row>
    <row r="977" spans="1:8" ht="12.75" customHeight="1">
      <c r="A977" s="9"/>
      <c r="E977" s="10"/>
      <c r="G977" s="8"/>
      <c r="H977" s="8"/>
    </row>
    <row r="978" spans="1:8" ht="12.75" customHeight="1">
      <c r="A978" s="9"/>
      <c r="E978" s="10"/>
      <c r="G978" s="8"/>
      <c r="H978" s="8"/>
    </row>
    <row r="979" spans="1:8" ht="12.75" customHeight="1">
      <c r="A979" s="9"/>
      <c r="E979" s="10"/>
      <c r="G979" s="8"/>
      <c r="H979" s="8"/>
    </row>
    <row r="980" spans="1:8" ht="12.75" customHeight="1">
      <c r="A980" s="9"/>
      <c r="E980" s="10"/>
      <c r="G980" s="8"/>
      <c r="H980" s="8"/>
    </row>
    <row r="981" spans="1:8" ht="12.75" customHeight="1">
      <c r="A981" s="9"/>
      <c r="E981" s="10"/>
      <c r="G981" s="8"/>
      <c r="H981" s="8"/>
    </row>
    <row r="982" spans="1:8" ht="12.75" customHeight="1">
      <c r="A982" s="9"/>
      <c r="E982" s="10"/>
      <c r="G982" s="8"/>
      <c r="H982" s="8"/>
    </row>
    <row r="983" spans="1:8" ht="12.75" customHeight="1">
      <c r="A983" s="9"/>
      <c r="E983" s="10"/>
      <c r="G983" s="8"/>
      <c r="H983" s="8"/>
    </row>
    <row r="984" spans="1:8" ht="12.75" customHeight="1">
      <c r="A984" s="9"/>
      <c r="E984" s="10"/>
      <c r="G984" s="8"/>
      <c r="H984" s="8"/>
    </row>
  </sheetData>
  <pageMargins left="0.78749999999999998" right="0.78749999999999998" top="1.05277777777778" bottom="1.05277777777778" header="0" footer="0"/>
  <pageSetup orientation="portrait"/>
  <headerFooter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24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F13" sqref="F13"/>
    </sheetView>
  </sheetViews>
  <sheetFormatPr defaultColWidth="12.59765625" defaultRowHeight="15" customHeight="1"/>
  <cols>
    <col min="1" max="1" width="6.73046875" customWidth="1"/>
    <col min="2" max="2" width="12.265625" customWidth="1"/>
    <col min="3" max="3" width="13.265625" customWidth="1"/>
    <col min="4" max="4" width="7.46484375" customWidth="1"/>
    <col min="5" max="5" width="9.59765625" customWidth="1"/>
    <col min="6" max="6" width="11.59765625" customWidth="1"/>
  </cols>
  <sheetData>
    <row r="1" spans="1:6" ht="12.75" customHeight="1">
      <c r="A1" s="2" t="s">
        <v>0</v>
      </c>
      <c r="B1" s="2" t="s">
        <v>1</v>
      </c>
      <c r="C1" s="2" t="s">
        <v>2</v>
      </c>
      <c r="D1" s="2" t="s">
        <v>3</v>
      </c>
      <c r="E1" s="11">
        <v>45185</v>
      </c>
      <c r="F1" s="12" t="s">
        <v>140</v>
      </c>
    </row>
    <row r="2" spans="1:6" ht="12.75" customHeight="1">
      <c r="A2" s="7" t="s">
        <v>147</v>
      </c>
      <c r="B2" s="7" t="s">
        <v>120</v>
      </c>
      <c r="C2" s="7" t="s">
        <v>121</v>
      </c>
      <c r="D2" s="7">
        <v>51</v>
      </c>
      <c r="E2" s="13">
        <v>1</v>
      </c>
      <c r="F2" s="6">
        <v>24</v>
      </c>
    </row>
    <row r="3" spans="1:6" ht="12.75" customHeight="1">
      <c r="A3" s="7" t="s">
        <v>147</v>
      </c>
      <c r="B3" s="7" t="s">
        <v>77</v>
      </c>
      <c r="C3" s="7" t="s">
        <v>123</v>
      </c>
      <c r="D3" s="7">
        <v>23</v>
      </c>
      <c r="E3" s="13">
        <v>4</v>
      </c>
      <c r="F3" s="6">
        <v>16</v>
      </c>
    </row>
    <row r="4" spans="1:6" ht="12.75" customHeight="1">
      <c r="A4" s="7" t="s">
        <v>148</v>
      </c>
      <c r="B4" s="7" t="s">
        <v>40</v>
      </c>
      <c r="C4" s="7" t="s">
        <v>41</v>
      </c>
      <c r="D4" s="7">
        <v>17</v>
      </c>
      <c r="E4" s="13">
        <v>3</v>
      </c>
      <c r="F4" s="6">
        <v>16</v>
      </c>
    </row>
    <row r="5" spans="1:6" ht="12.75" customHeight="1">
      <c r="A5" s="7" t="s">
        <v>149</v>
      </c>
      <c r="B5" s="7" t="s">
        <v>143</v>
      </c>
      <c r="C5" s="7" t="s">
        <v>144</v>
      </c>
      <c r="D5" s="7">
        <v>14</v>
      </c>
      <c r="E5" s="13">
        <v>1</v>
      </c>
      <c r="F5" s="6">
        <v>21</v>
      </c>
    </row>
    <row r="6" spans="1:6" ht="12.75" customHeight="1">
      <c r="A6" s="7" t="s">
        <v>150</v>
      </c>
      <c r="B6" s="7" t="s">
        <v>75</v>
      </c>
      <c r="C6" s="7" t="s">
        <v>102</v>
      </c>
      <c r="D6" s="7">
        <v>401</v>
      </c>
      <c r="E6" s="6">
        <v>1</v>
      </c>
      <c r="F6" s="6">
        <v>22</v>
      </c>
    </row>
    <row r="7" spans="1:6" ht="12.75" customHeight="1">
      <c r="A7" s="7" t="s">
        <v>151</v>
      </c>
      <c r="B7" s="7" t="s">
        <v>145</v>
      </c>
      <c r="C7" s="7" t="s">
        <v>146</v>
      </c>
      <c r="D7" s="7">
        <v>376</v>
      </c>
      <c r="E7" s="13">
        <v>1</v>
      </c>
      <c r="F7" s="6">
        <v>20</v>
      </c>
    </row>
    <row r="8" spans="1:6" ht="12.75" customHeight="1">
      <c r="A8" s="7" t="s">
        <v>152</v>
      </c>
      <c r="B8" s="7" t="s">
        <v>58</v>
      </c>
      <c r="C8" s="7" t="s">
        <v>153</v>
      </c>
      <c r="D8" s="7">
        <v>109</v>
      </c>
      <c r="E8" s="6">
        <v>1</v>
      </c>
      <c r="F8" s="6">
        <v>22</v>
      </c>
    </row>
    <row r="9" spans="1:6" ht="12.75" customHeight="1">
      <c r="A9" s="7" t="s">
        <v>154</v>
      </c>
      <c r="B9" s="7" t="s">
        <v>155</v>
      </c>
      <c r="C9" s="7" t="s">
        <v>134</v>
      </c>
      <c r="D9" s="7">
        <v>60</v>
      </c>
      <c r="E9" s="13">
        <v>2</v>
      </c>
      <c r="F9" s="6">
        <v>19</v>
      </c>
    </row>
    <row r="10" spans="1:6" ht="12.75" customHeight="1">
      <c r="A10" s="7" t="s">
        <v>156</v>
      </c>
      <c r="B10" s="7" t="s">
        <v>86</v>
      </c>
      <c r="C10" s="7" t="s">
        <v>87</v>
      </c>
      <c r="D10" s="7">
        <v>27</v>
      </c>
      <c r="E10" s="13">
        <v>1</v>
      </c>
      <c r="F10" s="6">
        <v>23</v>
      </c>
    </row>
    <row r="11" spans="1:6" ht="12.75" customHeight="1">
      <c r="A11" s="7" t="s">
        <v>156</v>
      </c>
      <c r="B11" s="7" t="s">
        <v>54</v>
      </c>
      <c r="C11" s="7" t="s">
        <v>55</v>
      </c>
      <c r="D11" s="7">
        <v>237</v>
      </c>
      <c r="E11" s="13">
        <v>2</v>
      </c>
      <c r="F11" s="6">
        <v>20</v>
      </c>
    </row>
    <row r="12" spans="1:6" ht="12.75" customHeight="1">
      <c r="A12" s="7" t="s">
        <v>157</v>
      </c>
      <c r="B12" s="7" t="s">
        <v>114</v>
      </c>
      <c r="C12" s="7" t="s">
        <v>42</v>
      </c>
      <c r="D12" s="7">
        <v>15</v>
      </c>
      <c r="E12" s="13">
        <v>4</v>
      </c>
      <c r="F12" s="6">
        <v>15</v>
      </c>
    </row>
    <row r="13" spans="1:6" ht="12.75" customHeight="1">
      <c r="A13" s="7" t="s">
        <v>158</v>
      </c>
      <c r="B13" s="7" t="s">
        <v>159</v>
      </c>
      <c r="C13" s="7" t="s">
        <v>12</v>
      </c>
      <c r="D13" s="7">
        <v>799</v>
      </c>
      <c r="E13" s="13">
        <v>1</v>
      </c>
      <c r="F13" s="6">
        <v>21</v>
      </c>
    </row>
    <row r="14" spans="1:6" ht="12.75" customHeight="1">
      <c r="A14" s="7" t="s">
        <v>158</v>
      </c>
      <c r="B14" s="7" t="s">
        <v>160</v>
      </c>
      <c r="C14" s="7" t="s">
        <v>109</v>
      </c>
      <c r="D14" s="7">
        <v>18</v>
      </c>
      <c r="E14" s="13">
        <v>2</v>
      </c>
      <c r="F14" s="6">
        <v>18</v>
      </c>
    </row>
    <row r="15" spans="1:6" ht="12.75" customHeight="1">
      <c r="A15" s="7" t="s">
        <v>161</v>
      </c>
      <c r="B15" s="7" t="s">
        <v>115</v>
      </c>
      <c r="C15" s="7" t="s">
        <v>125</v>
      </c>
      <c r="D15" s="7">
        <v>190</v>
      </c>
      <c r="E15" s="13">
        <v>2</v>
      </c>
      <c r="F15" s="6">
        <v>18</v>
      </c>
    </row>
    <row r="16" spans="1:6" ht="12.75" customHeight="1">
      <c r="A16" s="14"/>
      <c r="B16" s="14"/>
      <c r="C16" s="14"/>
      <c r="D16" s="14"/>
      <c r="E16" s="6"/>
      <c r="F16" s="6"/>
    </row>
    <row r="17" spans="1:6" ht="12.75" customHeight="1">
      <c r="A17" s="14"/>
      <c r="B17" s="14"/>
      <c r="C17" s="14"/>
      <c r="D17" s="14"/>
      <c r="E17" s="13"/>
      <c r="F17" s="6"/>
    </row>
    <row r="18" spans="1:6" ht="12.75" customHeight="1">
      <c r="A18" s="14"/>
      <c r="B18" s="14"/>
      <c r="C18" s="14"/>
      <c r="D18" s="14"/>
      <c r="E18" s="13"/>
      <c r="F18" s="6"/>
    </row>
    <row r="19" spans="1:6" ht="12.75" customHeight="1">
      <c r="A19" s="14"/>
      <c r="B19" s="14"/>
      <c r="C19" s="14"/>
      <c r="D19" s="14"/>
      <c r="E19" s="13"/>
      <c r="F19" s="6"/>
    </row>
    <row r="20" spans="1:6" ht="12.75" customHeight="1">
      <c r="A20" s="14"/>
      <c r="B20" s="14"/>
      <c r="C20" s="14"/>
      <c r="D20" s="14"/>
      <c r="E20" s="13"/>
      <c r="F20" s="6"/>
    </row>
    <row r="21" spans="1:6" ht="12.75" customHeight="1">
      <c r="A21" s="14"/>
      <c r="B21" s="14"/>
      <c r="C21" s="14"/>
      <c r="D21" s="14"/>
      <c r="E21" s="6"/>
      <c r="F21" s="6"/>
    </row>
    <row r="22" spans="1:6" ht="12.75" customHeight="1">
      <c r="A22" s="14"/>
      <c r="B22" s="14"/>
      <c r="C22" s="14"/>
      <c r="D22" s="14"/>
      <c r="E22" s="13"/>
      <c r="F22" s="6"/>
    </row>
    <row r="23" spans="1:6" ht="12.75" customHeight="1">
      <c r="A23" s="14"/>
      <c r="B23" s="14"/>
      <c r="C23" s="14"/>
      <c r="D23" s="14"/>
      <c r="E23" s="13"/>
      <c r="F23" s="6"/>
    </row>
    <row r="24" spans="1:6" ht="12.75" customHeight="1">
      <c r="A24" s="14"/>
      <c r="B24" s="14"/>
      <c r="C24" s="14"/>
      <c r="D24" s="14"/>
      <c r="E24" s="13"/>
      <c r="F24" s="6"/>
    </row>
    <row r="25" spans="1:6" ht="12.75" customHeight="1">
      <c r="A25" s="14"/>
      <c r="B25" s="14"/>
      <c r="C25" s="14"/>
      <c r="D25" s="14"/>
      <c r="E25" s="13"/>
      <c r="F25" s="6"/>
    </row>
    <row r="26" spans="1:6" ht="12.75" customHeight="1">
      <c r="A26" s="14"/>
      <c r="B26" s="14"/>
      <c r="C26" s="14"/>
      <c r="D26" s="14"/>
      <c r="E26" s="13"/>
      <c r="F26" s="6"/>
    </row>
    <row r="27" spans="1:6" ht="12.75" customHeight="1">
      <c r="A27" s="14"/>
      <c r="B27" s="14"/>
      <c r="C27" s="14"/>
      <c r="D27" s="14"/>
      <c r="E27" s="13"/>
      <c r="F27" s="6"/>
    </row>
    <row r="28" spans="1:6" ht="12.75" customHeight="1">
      <c r="A28" s="14"/>
      <c r="B28" s="14"/>
      <c r="C28" s="14"/>
      <c r="D28" s="14"/>
      <c r="E28" s="6"/>
      <c r="F28" s="6"/>
    </row>
    <row r="29" spans="1:6" ht="12.75" customHeight="1">
      <c r="A29" s="14"/>
      <c r="B29" s="14"/>
      <c r="C29" s="14"/>
      <c r="D29" s="14"/>
      <c r="E29" s="13"/>
      <c r="F29" s="6"/>
    </row>
    <row r="30" spans="1:6" ht="12.75" customHeight="1">
      <c r="A30" s="14"/>
      <c r="B30" s="14"/>
      <c r="C30" s="14"/>
      <c r="D30" s="14"/>
      <c r="E30" s="13"/>
      <c r="F30" s="6"/>
    </row>
    <row r="31" spans="1:6" ht="12.75" customHeight="1">
      <c r="A31" s="14"/>
      <c r="B31" s="14"/>
      <c r="C31" s="14"/>
      <c r="D31" s="14"/>
      <c r="E31" s="13"/>
      <c r="F31" s="6"/>
    </row>
    <row r="32" spans="1:6" ht="12.75" customHeight="1">
      <c r="A32" s="14"/>
      <c r="B32" s="14"/>
      <c r="C32" s="14"/>
      <c r="D32" s="14"/>
      <c r="E32" s="13"/>
      <c r="F32" s="6"/>
    </row>
    <row r="33" spans="1:6" ht="12.75" customHeight="1">
      <c r="A33" s="14"/>
      <c r="B33" s="14"/>
      <c r="C33" s="14"/>
      <c r="D33" s="14"/>
      <c r="E33" s="13"/>
      <c r="F33" s="6"/>
    </row>
    <row r="34" spans="1:6" ht="12.75" customHeight="1">
      <c r="A34" s="14"/>
      <c r="B34" s="14"/>
      <c r="C34" s="14"/>
      <c r="D34" s="14"/>
      <c r="E34" s="13"/>
      <c r="F34" s="6"/>
    </row>
    <row r="35" spans="1:6" ht="12.75" customHeight="1">
      <c r="A35" s="14"/>
      <c r="B35" s="14"/>
      <c r="C35" s="14"/>
      <c r="D35" s="14"/>
      <c r="E35" s="13"/>
      <c r="F35" s="6"/>
    </row>
    <row r="36" spans="1:6" ht="12.75" customHeight="1">
      <c r="A36" s="14"/>
      <c r="B36" s="14"/>
      <c r="C36" s="14"/>
      <c r="D36" s="14"/>
      <c r="E36" s="13"/>
      <c r="F36" s="6"/>
    </row>
    <row r="37" spans="1:6" ht="12.75" customHeight="1">
      <c r="A37" s="14"/>
      <c r="B37" s="14"/>
      <c r="C37" s="14"/>
      <c r="D37" s="14"/>
      <c r="E37" s="13"/>
      <c r="F37" s="6"/>
    </row>
    <row r="38" spans="1:6" ht="12.75" customHeight="1">
      <c r="A38" s="14"/>
      <c r="B38" s="14"/>
      <c r="C38" s="14"/>
      <c r="D38" s="14"/>
      <c r="E38" s="13"/>
      <c r="F38" s="6"/>
    </row>
    <row r="39" spans="1:6" ht="12.75" customHeight="1">
      <c r="A39" s="14"/>
      <c r="B39" s="14"/>
      <c r="C39" s="14"/>
      <c r="D39" s="14"/>
      <c r="E39" s="13"/>
      <c r="F39" s="6"/>
    </row>
    <row r="40" spans="1:6" ht="12.75" customHeight="1">
      <c r="A40" s="14"/>
      <c r="B40" s="14"/>
      <c r="C40" s="14"/>
      <c r="D40" s="14"/>
      <c r="E40" s="6"/>
      <c r="F40" s="6"/>
    </row>
    <row r="41" spans="1:6" ht="12.75" customHeight="1">
      <c r="A41" s="14"/>
      <c r="B41" s="14"/>
      <c r="C41" s="14"/>
      <c r="D41" s="14"/>
      <c r="E41" s="13"/>
      <c r="F41" s="6"/>
    </row>
    <row r="42" spans="1:6" ht="12.75" customHeight="1">
      <c r="A42" s="14"/>
      <c r="B42" s="14"/>
      <c r="C42" s="14"/>
      <c r="D42" s="14"/>
      <c r="E42" s="13"/>
      <c r="F42" s="6"/>
    </row>
    <row r="43" spans="1:6" ht="12.75" customHeight="1">
      <c r="A43" s="14"/>
      <c r="B43" s="14"/>
      <c r="C43" s="14"/>
      <c r="D43" s="14"/>
      <c r="E43" s="13"/>
      <c r="F43" s="6"/>
    </row>
    <row r="44" spans="1:6" ht="12.75" customHeight="1">
      <c r="A44" s="14"/>
      <c r="B44" s="14"/>
      <c r="C44" s="14"/>
      <c r="D44" s="14"/>
      <c r="E44" s="13"/>
      <c r="F44" s="6"/>
    </row>
    <row r="45" spans="1:6" ht="12.75" customHeight="1">
      <c r="A45" s="14"/>
      <c r="B45" s="14"/>
      <c r="C45" s="14"/>
      <c r="D45" s="14"/>
      <c r="E45" s="13"/>
      <c r="F45" s="6"/>
    </row>
    <row r="46" spans="1:6" ht="12.75" customHeight="1">
      <c r="A46" s="14"/>
      <c r="B46" s="14"/>
      <c r="C46" s="14"/>
      <c r="D46" s="14"/>
      <c r="E46" s="13"/>
      <c r="F46" s="6"/>
    </row>
    <row r="47" spans="1:6" ht="12.75" customHeight="1">
      <c r="A47" s="14"/>
      <c r="B47" s="14"/>
      <c r="C47" s="14"/>
      <c r="D47" s="14"/>
      <c r="E47" s="13"/>
      <c r="F47" s="6"/>
    </row>
    <row r="48" spans="1:6" ht="12.75" customHeight="1">
      <c r="A48" s="14"/>
      <c r="B48" s="14"/>
      <c r="C48" s="14"/>
      <c r="D48" s="14"/>
      <c r="E48" s="13"/>
      <c r="F48" s="6"/>
    </row>
    <row r="49" spans="1:6" ht="12.75" customHeight="1">
      <c r="A49" s="14"/>
      <c r="B49" s="14"/>
      <c r="C49" s="14"/>
      <c r="D49" s="14"/>
      <c r="E49" s="13"/>
      <c r="F49" s="6"/>
    </row>
    <row r="50" spans="1:6" ht="12.75" customHeight="1">
      <c r="A50" s="14"/>
      <c r="B50" s="14"/>
      <c r="C50" s="14"/>
      <c r="D50" s="14"/>
      <c r="E50" s="13"/>
      <c r="F50" s="6"/>
    </row>
    <row r="51" spans="1:6" ht="12.75" customHeight="1">
      <c r="A51" s="14"/>
      <c r="B51" s="14"/>
      <c r="C51" s="14"/>
      <c r="D51" s="14"/>
      <c r="E51" s="13"/>
      <c r="F51" s="6"/>
    </row>
    <row r="52" spans="1:6" ht="12.75" customHeight="1">
      <c r="A52" s="14"/>
      <c r="B52" s="14"/>
      <c r="C52" s="14"/>
      <c r="D52" s="14"/>
      <c r="E52" s="13"/>
      <c r="F52" s="6"/>
    </row>
    <row r="53" spans="1:6" ht="12.75" customHeight="1">
      <c r="A53" s="14"/>
      <c r="B53" s="14"/>
      <c r="C53" s="14"/>
      <c r="D53" s="14"/>
      <c r="E53" s="13"/>
      <c r="F53" s="6"/>
    </row>
    <row r="54" spans="1:6" ht="12.75" customHeight="1">
      <c r="A54" s="14"/>
      <c r="B54" s="14"/>
      <c r="C54" s="14"/>
      <c r="D54" s="14"/>
      <c r="E54" s="13"/>
      <c r="F54" s="6"/>
    </row>
    <row r="55" spans="1:6" ht="12.75" customHeight="1">
      <c r="A55" s="14"/>
      <c r="B55" s="14"/>
      <c r="C55" s="14"/>
      <c r="D55" s="14"/>
      <c r="E55" s="13"/>
      <c r="F55" s="6"/>
    </row>
    <row r="56" spans="1:6" ht="12.75" customHeight="1">
      <c r="A56" s="14"/>
      <c r="B56" s="14"/>
      <c r="C56" s="14"/>
      <c r="D56" s="14"/>
      <c r="E56" s="13"/>
      <c r="F56" s="6"/>
    </row>
    <row r="57" spans="1:6" ht="12.75" customHeight="1">
      <c r="A57" s="14"/>
      <c r="B57" s="14"/>
      <c r="C57" s="14"/>
      <c r="D57" s="14"/>
      <c r="E57" s="13"/>
      <c r="F57" s="6"/>
    </row>
    <row r="58" spans="1:6" ht="12.75" customHeight="1">
      <c r="A58" s="14"/>
      <c r="B58" s="14"/>
      <c r="C58" s="14"/>
      <c r="D58" s="14"/>
      <c r="E58" s="13"/>
      <c r="F58" s="6"/>
    </row>
    <row r="59" spans="1:6" ht="12.75" customHeight="1">
      <c r="A59" s="14"/>
      <c r="B59" s="14"/>
      <c r="C59" s="14"/>
      <c r="D59" s="14"/>
      <c r="E59" s="6"/>
      <c r="F59" s="6"/>
    </row>
    <row r="60" spans="1:6" ht="12.75" customHeight="1">
      <c r="A60" s="14"/>
      <c r="B60" s="14"/>
      <c r="C60" s="14"/>
      <c r="D60" s="14"/>
      <c r="E60" s="13"/>
      <c r="F60" s="6"/>
    </row>
    <row r="61" spans="1:6" ht="12.75" customHeight="1">
      <c r="A61" s="14"/>
      <c r="B61" s="14"/>
      <c r="C61" s="14"/>
      <c r="D61" s="14"/>
      <c r="E61" s="13"/>
      <c r="F61" s="6"/>
    </row>
    <row r="62" spans="1:6" ht="12.75" customHeight="1">
      <c r="A62" s="14"/>
      <c r="B62" s="14"/>
      <c r="C62" s="14"/>
      <c r="D62" s="14"/>
      <c r="E62" s="13"/>
      <c r="F62" s="6"/>
    </row>
    <row r="63" spans="1:6" ht="12.75" customHeight="1">
      <c r="A63" s="14"/>
      <c r="B63" s="14"/>
      <c r="C63" s="14"/>
      <c r="D63" s="14"/>
      <c r="E63" s="13"/>
      <c r="F63" s="6"/>
    </row>
    <row r="64" spans="1:6" ht="12.75" customHeight="1">
      <c r="A64" s="14"/>
      <c r="B64" s="14"/>
      <c r="C64" s="14"/>
      <c r="D64" s="14"/>
      <c r="E64" s="13"/>
      <c r="F64" s="6"/>
    </row>
    <row r="65" spans="1:6" ht="12.75" customHeight="1">
      <c r="A65" s="14"/>
      <c r="B65" s="14"/>
      <c r="C65" s="14"/>
      <c r="D65" s="14"/>
      <c r="E65" s="6"/>
      <c r="F65" s="6"/>
    </row>
    <row r="66" spans="1:6" ht="12.75" customHeight="1">
      <c r="A66" s="14"/>
      <c r="B66" s="14"/>
      <c r="C66" s="14"/>
      <c r="D66" s="14"/>
      <c r="E66" s="13"/>
      <c r="F66" s="6"/>
    </row>
    <row r="67" spans="1:6" ht="12.75" customHeight="1">
      <c r="A67" s="14"/>
      <c r="B67" s="14"/>
      <c r="C67" s="14"/>
      <c r="D67" s="14"/>
      <c r="E67" s="13"/>
      <c r="F67" s="6"/>
    </row>
    <row r="68" spans="1:6" ht="12.75" customHeight="1">
      <c r="A68" s="14"/>
      <c r="B68" s="14"/>
      <c r="C68" s="14"/>
      <c r="D68" s="14"/>
      <c r="E68" s="13"/>
      <c r="F68" s="6"/>
    </row>
    <row r="69" spans="1:6" ht="12.75" customHeight="1">
      <c r="A69" s="14"/>
      <c r="B69" s="14"/>
      <c r="C69" s="14"/>
      <c r="D69" s="14"/>
      <c r="E69" s="13"/>
      <c r="F69" s="6"/>
    </row>
    <row r="70" spans="1:6" ht="12.75" customHeight="1">
      <c r="A70" s="14"/>
      <c r="B70" s="14"/>
      <c r="C70" s="14"/>
      <c r="D70" s="14"/>
      <c r="E70" s="13"/>
      <c r="F70" s="6"/>
    </row>
    <row r="71" spans="1:6" ht="12.75" customHeight="1">
      <c r="A71" s="14"/>
      <c r="B71" s="14"/>
      <c r="C71" s="14"/>
      <c r="D71" s="14"/>
      <c r="E71" s="13"/>
      <c r="F71" s="6"/>
    </row>
    <row r="72" spans="1:6" ht="12.75" customHeight="1">
      <c r="A72" s="14"/>
      <c r="B72" s="14"/>
      <c r="C72" s="14"/>
      <c r="D72" s="14"/>
      <c r="E72" s="6"/>
      <c r="F72" s="6"/>
    </row>
    <row r="73" spans="1:6" ht="12.75" customHeight="1">
      <c r="A73" s="14"/>
      <c r="B73" s="14"/>
      <c r="C73" s="14"/>
      <c r="D73" s="14"/>
      <c r="E73" s="13"/>
      <c r="F73" s="6"/>
    </row>
    <row r="74" spans="1:6" ht="12.75" customHeight="1">
      <c r="A74" s="14"/>
      <c r="B74" s="14"/>
      <c r="C74" s="14"/>
      <c r="D74" s="14"/>
      <c r="E74" s="13"/>
      <c r="F74" s="6"/>
    </row>
    <row r="75" spans="1:6" ht="12.75" customHeight="1">
      <c r="A75" s="14"/>
      <c r="B75" s="14"/>
      <c r="C75" s="14"/>
      <c r="D75" s="14"/>
      <c r="E75" s="13"/>
      <c r="F75" s="6"/>
    </row>
    <row r="76" spans="1:6" ht="12.75" customHeight="1">
      <c r="A76" s="14"/>
      <c r="B76" s="14"/>
      <c r="C76" s="14"/>
      <c r="D76" s="14"/>
      <c r="E76" s="13"/>
      <c r="F76" s="6"/>
    </row>
    <row r="77" spans="1:6" ht="12.75" customHeight="1">
      <c r="A77" s="14"/>
      <c r="B77" s="14"/>
      <c r="C77" s="14"/>
      <c r="D77" s="14"/>
      <c r="E77" s="13"/>
      <c r="F77" s="6"/>
    </row>
    <row r="78" spans="1:6" ht="12.75" customHeight="1">
      <c r="A78" s="14"/>
      <c r="B78" s="14"/>
      <c r="C78" s="14"/>
      <c r="D78" s="14"/>
      <c r="E78" s="13"/>
      <c r="F78" s="6"/>
    </row>
    <row r="79" spans="1:6" ht="12.75" customHeight="1">
      <c r="A79" s="14"/>
      <c r="B79" s="14"/>
      <c r="C79" s="14"/>
      <c r="D79" s="14"/>
      <c r="E79" s="6"/>
      <c r="F79" s="6"/>
    </row>
    <row r="80" spans="1:6" ht="12.75" customHeight="1">
      <c r="A80" s="14"/>
      <c r="B80" s="14"/>
      <c r="C80" s="14"/>
      <c r="D80" s="14"/>
      <c r="E80" s="13"/>
      <c r="F80" s="6"/>
    </row>
    <row r="81" spans="1:6" ht="12.75" customHeight="1">
      <c r="A81" s="14"/>
      <c r="B81" s="14"/>
      <c r="C81" s="14"/>
      <c r="D81" s="14"/>
      <c r="E81" s="13"/>
      <c r="F81" s="6"/>
    </row>
    <row r="82" spans="1:6" ht="12.75" customHeight="1">
      <c r="A82" s="14"/>
      <c r="B82" s="14"/>
      <c r="C82" s="14"/>
      <c r="D82" s="14"/>
      <c r="E82" s="13"/>
      <c r="F82" s="6"/>
    </row>
    <row r="83" spans="1:6" ht="12.75" customHeight="1">
      <c r="A83" s="14"/>
      <c r="B83" s="14"/>
      <c r="C83" s="14"/>
      <c r="D83" s="14"/>
      <c r="E83" s="13"/>
      <c r="F83" s="6"/>
    </row>
    <row r="84" spans="1:6" ht="12.75" customHeight="1">
      <c r="A84" s="14"/>
      <c r="B84" s="14"/>
      <c r="C84" s="14"/>
      <c r="D84" s="14"/>
      <c r="E84" s="13"/>
      <c r="F84" s="6"/>
    </row>
    <row r="85" spans="1:6" ht="12.75" customHeight="1">
      <c r="A85" s="14"/>
      <c r="B85" s="14"/>
      <c r="C85" s="14"/>
      <c r="D85" s="14"/>
      <c r="E85" s="13"/>
      <c r="F85" s="6"/>
    </row>
    <row r="86" spans="1:6" ht="12.75" customHeight="1">
      <c r="A86" s="14"/>
      <c r="B86" s="14"/>
      <c r="C86" s="14"/>
      <c r="D86" s="14"/>
      <c r="E86" s="13"/>
      <c r="F86" s="6"/>
    </row>
    <row r="87" spans="1:6" ht="12.75" customHeight="1">
      <c r="A87" s="14"/>
      <c r="B87" s="14"/>
      <c r="C87" s="14"/>
      <c r="D87" s="14"/>
      <c r="E87" s="13"/>
      <c r="F87" s="6"/>
    </row>
    <row r="88" spans="1:6" ht="12.75" customHeight="1">
      <c r="A88" s="14"/>
      <c r="B88" s="14"/>
      <c r="C88" s="14"/>
      <c r="D88" s="14"/>
      <c r="E88" s="13"/>
      <c r="F88" s="6"/>
    </row>
    <row r="89" spans="1:6" ht="12.75" customHeight="1">
      <c r="A89" s="14"/>
      <c r="B89" s="14"/>
      <c r="C89" s="14"/>
      <c r="D89" s="14"/>
      <c r="E89" s="13"/>
      <c r="F89" s="6"/>
    </row>
    <row r="90" spans="1:6" ht="12.75" customHeight="1">
      <c r="A90" s="14"/>
      <c r="B90" s="14"/>
      <c r="C90" s="14"/>
      <c r="D90" s="14"/>
      <c r="E90" s="13"/>
      <c r="F90" s="6"/>
    </row>
    <row r="91" spans="1:6" ht="12.75" customHeight="1">
      <c r="A91" s="14"/>
      <c r="B91" s="14"/>
      <c r="C91" s="14"/>
      <c r="D91" s="14"/>
      <c r="E91" s="13"/>
      <c r="F91" s="6"/>
    </row>
    <row r="92" spans="1:6" ht="12.75" customHeight="1">
      <c r="A92" s="14"/>
      <c r="B92" s="14"/>
      <c r="C92" s="14"/>
      <c r="D92" s="14"/>
      <c r="E92" s="13"/>
      <c r="F92" s="6"/>
    </row>
    <row r="93" spans="1:6" ht="12.75" customHeight="1">
      <c r="A93" s="14"/>
      <c r="B93" s="14"/>
      <c r="C93" s="14"/>
      <c r="D93" s="14"/>
      <c r="E93" s="13"/>
      <c r="F93" s="6"/>
    </row>
    <row r="94" spans="1:6" ht="12.75" customHeight="1">
      <c r="A94" s="14"/>
      <c r="B94" s="14"/>
      <c r="C94" s="14"/>
      <c r="D94" s="14"/>
      <c r="E94" s="13"/>
      <c r="F94" s="6"/>
    </row>
    <row r="95" spans="1:6" ht="12.75" customHeight="1">
      <c r="A95" s="14"/>
      <c r="B95" s="14"/>
      <c r="C95" s="14"/>
      <c r="D95" s="14"/>
      <c r="E95" s="13"/>
    </row>
    <row r="96" spans="1:6" ht="12.75" customHeight="1">
      <c r="A96" s="14"/>
      <c r="B96" s="14"/>
      <c r="C96" s="14"/>
      <c r="D96" s="14"/>
      <c r="E96" s="13"/>
    </row>
    <row r="97" spans="1:5" ht="12.75" customHeight="1">
      <c r="A97" s="14"/>
      <c r="B97" s="14"/>
      <c r="C97" s="14"/>
      <c r="D97" s="14"/>
      <c r="E97" s="13"/>
    </row>
    <row r="98" spans="1:5" ht="12.75" customHeight="1">
      <c r="A98" s="14"/>
      <c r="B98" s="14"/>
      <c r="C98" s="14"/>
      <c r="D98" s="14"/>
      <c r="E98" s="13"/>
    </row>
    <row r="99" spans="1:5" ht="12.75" customHeight="1">
      <c r="A99" s="14"/>
      <c r="B99" s="14"/>
      <c r="C99" s="14"/>
      <c r="D99" s="14"/>
      <c r="E99" s="13"/>
    </row>
    <row r="100" spans="1:5" ht="12.75" customHeight="1">
      <c r="A100" s="14"/>
      <c r="B100" s="14"/>
      <c r="C100" s="14"/>
      <c r="D100" s="14"/>
      <c r="E100" s="13"/>
    </row>
    <row r="101" spans="1:5" ht="12.75" customHeight="1">
      <c r="A101" s="14"/>
      <c r="B101" s="14"/>
      <c r="C101" s="14"/>
      <c r="D101" s="14"/>
      <c r="E101" s="13"/>
    </row>
    <row r="102" spans="1:5" ht="12.75" customHeight="1">
      <c r="A102" s="14"/>
      <c r="B102" s="14"/>
      <c r="C102" s="14"/>
      <c r="D102" s="14"/>
      <c r="E102" s="13"/>
    </row>
    <row r="103" spans="1:5" ht="12.75" customHeight="1">
      <c r="A103" s="14"/>
      <c r="B103" s="14"/>
      <c r="C103" s="14"/>
      <c r="D103" s="14"/>
      <c r="E103" s="13"/>
    </row>
    <row r="104" spans="1:5" ht="12.75" customHeight="1">
      <c r="A104" s="14"/>
      <c r="B104" s="14"/>
      <c r="C104" s="14"/>
      <c r="D104" s="14"/>
      <c r="E104" s="13"/>
    </row>
    <row r="105" spans="1:5" ht="12.75" customHeight="1">
      <c r="A105" s="14"/>
      <c r="B105" s="14"/>
      <c r="C105" s="14"/>
      <c r="D105" s="14"/>
      <c r="E105" s="13"/>
    </row>
    <row r="106" spans="1:5" ht="12.75" customHeight="1">
      <c r="A106" s="14"/>
      <c r="B106" s="14"/>
      <c r="C106" s="14"/>
      <c r="D106" s="14"/>
      <c r="E106" s="13"/>
    </row>
    <row r="107" spans="1:5" ht="12.75" customHeight="1">
      <c r="A107" s="14"/>
      <c r="B107" s="14"/>
      <c r="C107" s="14"/>
      <c r="D107" s="14"/>
      <c r="E107" s="13"/>
    </row>
    <row r="108" spans="1:5" ht="12.75" customHeight="1">
      <c r="A108" s="14"/>
      <c r="B108" s="14"/>
      <c r="C108" s="14"/>
      <c r="D108" s="14"/>
      <c r="E108" s="13"/>
    </row>
    <row r="109" spans="1:5" ht="12.75" customHeight="1">
      <c r="A109" s="14"/>
      <c r="B109" s="14"/>
      <c r="C109" s="14"/>
      <c r="D109" s="14"/>
      <c r="E109" s="13"/>
    </row>
    <row r="110" spans="1:5" ht="12.75" customHeight="1">
      <c r="A110" s="14"/>
      <c r="B110" s="14"/>
      <c r="C110" s="14"/>
      <c r="D110" s="14"/>
      <c r="E110" s="13"/>
    </row>
    <row r="111" spans="1:5" ht="12.75" customHeight="1">
      <c r="A111" s="14"/>
      <c r="B111" s="14"/>
      <c r="C111" s="14"/>
      <c r="D111" s="14"/>
      <c r="E111" s="13"/>
    </row>
    <row r="112" spans="1:5" ht="12.75" customHeight="1">
      <c r="A112" s="14"/>
      <c r="B112" s="14"/>
      <c r="C112" s="14"/>
      <c r="D112" s="14"/>
      <c r="E112" s="13"/>
    </row>
    <row r="113" spans="1:5" ht="12.75" customHeight="1">
      <c r="A113" s="14"/>
      <c r="B113" s="14"/>
      <c r="C113" s="14"/>
      <c r="D113" s="14"/>
      <c r="E113" s="13"/>
    </row>
    <row r="114" spans="1:5" ht="12.75" customHeight="1">
      <c r="A114" s="14"/>
      <c r="B114" s="14"/>
      <c r="C114" s="14"/>
      <c r="D114" s="14"/>
      <c r="E114" s="13"/>
    </row>
    <row r="115" spans="1:5" ht="12.75" customHeight="1">
      <c r="A115" s="14"/>
      <c r="B115" s="14"/>
      <c r="C115" s="14"/>
      <c r="D115" s="14"/>
      <c r="E115" s="13"/>
    </row>
    <row r="116" spans="1:5" ht="12.75" customHeight="1">
      <c r="A116" s="14"/>
      <c r="B116" s="14"/>
      <c r="C116" s="14"/>
      <c r="D116" s="14"/>
      <c r="E116" s="13"/>
    </row>
    <row r="117" spans="1:5" ht="12.75" customHeight="1">
      <c r="A117" s="14"/>
      <c r="B117" s="14"/>
      <c r="C117" s="14"/>
      <c r="D117" s="14"/>
      <c r="E117" s="13"/>
    </row>
    <row r="118" spans="1:5" ht="12.75" customHeight="1">
      <c r="A118" s="14"/>
      <c r="B118" s="14"/>
      <c r="C118" s="14"/>
      <c r="D118" s="14"/>
      <c r="E118" s="13"/>
    </row>
    <row r="119" spans="1:5" ht="12.75" customHeight="1">
      <c r="A119" s="14"/>
      <c r="B119" s="14"/>
      <c r="C119" s="14"/>
      <c r="D119" s="14"/>
      <c r="E119" s="13"/>
    </row>
    <row r="120" spans="1:5" ht="12.75" customHeight="1">
      <c r="A120" s="14"/>
      <c r="B120" s="14"/>
      <c r="C120" s="14"/>
      <c r="D120" s="14"/>
      <c r="E120" s="13"/>
    </row>
    <row r="121" spans="1:5" ht="12.75" customHeight="1">
      <c r="A121" s="14"/>
      <c r="B121" s="14"/>
      <c r="C121" s="14"/>
      <c r="D121" s="14"/>
      <c r="E121" s="13"/>
    </row>
    <row r="122" spans="1:5" ht="12.75" customHeight="1">
      <c r="A122" s="14"/>
      <c r="B122" s="14"/>
      <c r="C122" s="14"/>
      <c r="D122" s="14"/>
      <c r="E122" s="13"/>
    </row>
    <row r="123" spans="1:5" ht="12.75" customHeight="1">
      <c r="A123" s="14"/>
      <c r="B123" s="14"/>
      <c r="C123" s="14"/>
      <c r="D123" s="14"/>
      <c r="E123" s="13"/>
    </row>
    <row r="124" spans="1:5" ht="12.75" customHeight="1">
      <c r="A124" s="14"/>
      <c r="B124" s="14"/>
      <c r="C124" s="14"/>
      <c r="D124" s="14"/>
      <c r="E124" s="13"/>
    </row>
    <row r="125" spans="1:5" ht="12.75" customHeight="1">
      <c r="A125" s="14"/>
      <c r="B125" s="14"/>
      <c r="C125" s="14"/>
      <c r="D125" s="14"/>
      <c r="E125" s="13"/>
    </row>
    <row r="126" spans="1:5" ht="12.75" customHeight="1">
      <c r="A126" s="14"/>
      <c r="B126" s="14"/>
      <c r="C126" s="14"/>
      <c r="D126" s="14"/>
      <c r="E126" s="13"/>
    </row>
    <row r="127" spans="1:5" ht="12.75" customHeight="1">
      <c r="A127" s="14"/>
      <c r="B127" s="14"/>
      <c r="C127" s="14"/>
      <c r="D127" s="14"/>
      <c r="E127" s="13"/>
    </row>
    <row r="128" spans="1:5" ht="12.75" customHeight="1">
      <c r="A128" s="14"/>
      <c r="B128" s="14"/>
      <c r="C128" s="14"/>
      <c r="D128" s="14"/>
      <c r="E128" s="13"/>
    </row>
    <row r="129" spans="1:5" ht="12.75" customHeight="1">
      <c r="A129" s="14"/>
      <c r="B129" s="14"/>
      <c r="C129" s="14"/>
      <c r="D129" s="14"/>
      <c r="E129" s="13"/>
    </row>
    <row r="130" spans="1:5" ht="12.75" customHeight="1">
      <c r="A130" s="14"/>
      <c r="B130" s="14"/>
      <c r="C130" s="14"/>
      <c r="D130" s="14"/>
      <c r="E130" s="13"/>
    </row>
    <row r="131" spans="1:5" ht="12.75" customHeight="1">
      <c r="A131" s="14"/>
      <c r="B131" s="14"/>
      <c r="C131" s="14"/>
      <c r="D131" s="14"/>
      <c r="E131" s="13"/>
    </row>
    <row r="132" spans="1:5" ht="12.75" customHeight="1">
      <c r="A132" s="14"/>
      <c r="B132" s="14"/>
      <c r="C132" s="14"/>
      <c r="D132" s="14"/>
      <c r="E132" s="13"/>
    </row>
    <row r="133" spans="1:5" ht="12.75" customHeight="1">
      <c r="A133" s="14"/>
      <c r="B133" s="14"/>
      <c r="C133" s="14"/>
      <c r="D133" s="14"/>
      <c r="E133" s="13"/>
    </row>
    <row r="134" spans="1:5" ht="12.75" customHeight="1">
      <c r="A134" s="14"/>
      <c r="B134" s="14"/>
      <c r="C134" s="14"/>
      <c r="D134" s="14"/>
      <c r="E134" s="13"/>
    </row>
    <row r="135" spans="1:5" ht="12.75" customHeight="1">
      <c r="A135" s="14"/>
      <c r="B135" s="14"/>
      <c r="C135" s="14"/>
      <c r="D135" s="14"/>
      <c r="E135" s="13"/>
    </row>
    <row r="136" spans="1:5" ht="12.75" customHeight="1">
      <c r="A136" s="14"/>
      <c r="B136" s="14"/>
      <c r="C136" s="14"/>
      <c r="D136" s="14"/>
      <c r="E136" s="13"/>
    </row>
    <row r="137" spans="1:5" ht="12.75" customHeight="1">
      <c r="A137" s="14"/>
      <c r="B137" s="14"/>
      <c r="C137" s="14"/>
      <c r="D137" s="14"/>
      <c r="E137" s="13"/>
    </row>
    <row r="138" spans="1:5" ht="12.75" customHeight="1">
      <c r="A138" s="14"/>
      <c r="B138" s="14"/>
      <c r="C138" s="14"/>
      <c r="D138" s="14"/>
      <c r="E138" s="13"/>
    </row>
    <row r="139" spans="1:5" ht="12.75" customHeight="1">
      <c r="A139" s="14"/>
      <c r="B139" s="14"/>
      <c r="C139" s="14"/>
      <c r="D139" s="14"/>
      <c r="E139" s="13"/>
    </row>
    <row r="140" spans="1:5" ht="12.75" customHeight="1">
      <c r="A140" s="14"/>
      <c r="B140" s="14"/>
      <c r="C140" s="14"/>
      <c r="D140" s="14"/>
      <c r="E140" s="13"/>
    </row>
    <row r="141" spans="1:5" ht="12.75" customHeight="1">
      <c r="A141" s="14"/>
      <c r="B141" s="14"/>
      <c r="C141" s="14"/>
      <c r="D141" s="14"/>
      <c r="E141" s="13"/>
    </row>
    <row r="142" spans="1:5" ht="12.75" customHeight="1">
      <c r="A142" s="14"/>
      <c r="B142" s="14"/>
      <c r="C142" s="14"/>
      <c r="D142" s="14"/>
      <c r="E142" s="13"/>
    </row>
    <row r="143" spans="1:5" ht="12.75" customHeight="1">
      <c r="A143" s="14"/>
      <c r="B143" s="14"/>
      <c r="C143" s="14"/>
      <c r="D143" s="14"/>
      <c r="E143" s="13"/>
    </row>
    <row r="144" spans="1:5" ht="12.75" customHeight="1">
      <c r="A144" s="14"/>
      <c r="B144" s="14"/>
      <c r="C144" s="14"/>
      <c r="D144" s="14"/>
      <c r="E144" s="13"/>
    </row>
    <row r="145" spans="1:5" ht="12.75" customHeight="1">
      <c r="A145" s="14"/>
      <c r="B145" s="14"/>
      <c r="C145" s="14"/>
      <c r="D145" s="14"/>
      <c r="E145" s="13"/>
    </row>
    <row r="146" spans="1:5" ht="12.75" customHeight="1">
      <c r="A146" s="14"/>
      <c r="B146" s="14"/>
      <c r="C146" s="14"/>
      <c r="D146" s="14"/>
      <c r="E146" s="13"/>
    </row>
    <row r="147" spans="1:5" ht="12.75" customHeight="1">
      <c r="A147" s="14"/>
      <c r="B147" s="14"/>
      <c r="C147" s="14"/>
      <c r="D147" s="14"/>
      <c r="E147" s="13"/>
    </row>
    <row r="148" spans="1:5" ht="12.75" customHeight="1">
      <c r="A148" s="14"/>
      <c r="B148" s="14"/>
      <c r="C148" s="14"/>
      <c r="D148" s="14"/>
      <c r="E148" s="13"/>
    </row>
    <row r="149" spans="1:5" ht="12.75" customHeight="1">
      <c r="A149" s="14"/>
      <c r="B149" s="14"/>
      <c r="C149" s="14"/>
      <c r="D149" s="14"/>
      <c r="E149" s="13"/>
    </row>
    <row r="150" spans="1:5" ht="12.75" customHeight="1">
      <c r="A150" s="14"/>
      <c r="B150" s="14"/>
      <c r="C150" s="14"/>
      <c r="D150" s="14"/>
      <c r="E150" s="13"/>
    </row>
    <row r="151" spans="1:5" ht="12.75" customHeight="1">
      <c r="A151" s="14"/>
      <c r="B151" s="14"/>
      <c r="C151" s="14"/>
      <c r="D151" s="14"/>
      <c r="E151" s="13"/>
    </row>
    <row r="152" spans="1:5" ht="12.75" customHeight="1">
      <c r="A152" s="14"/>
      <c r="B152" s="14"/>
      <c r="C152" s="14"/>
      <c r="D152" s="14"/>
      <c r="E152" s="13"/>
    </row>
    <row r="153" spans="1:5" ht="12.75" customHeight="1">
      <c r="A153" s="14"/>
      <c r="B153" s="14"/>
      <c r="C153" s="14"/>
      <c r="D153" s="14"/>
      <c r="E153" s="13"/>
    </row>
    <row r="154" spans="1:5" ht="12.75" customHeight="1">
      <c r="A154" s="14"/>
      <c r="B154" s="14"/>
      <c r="C154" s="14"/>
      <c r="D154" s="14"/>
      <c r="E154" s="13"/>
    </row>
    <row r="155" spans="1:5" ht="12.75" customHeight="1">
      <c r="A155" s="14"/>
      <c r="B155" s="14"/>
      <c r="C155" s="14"/>
      <c r="D155" s="14"/>
      <c r="E155" s="13"/>
    </row>
    <row r="156" spans="1:5" ht="12.75" customHeight="1">
      <c r="A156" s="14"/>
      <c r="B156" s="14"/>
      <c r="C156" s="14"/>
      <c r="D156" s="14"/>
      <c r="E156" s="13"/>
    </row>
    <row r="157" spans="1:5" ht="12.75" customHeight="1">
      <c r="A157" s="14"/>
      <c r="B157" s="14"/>
      <c r="C157" s="14"/>
      <c r="D157" s="14"/>
      <c r="E157" s="13"/>
    </row>
    <row r="158" spans="1:5" ht="12.75" customHeight="1">
      <c r="A158" s="14"/>
      <c r="B158" s="14"/>
      <c r="C158" s="14"/>
      <c r="D158" s="14"/>
      <c r="E158" s="13"/>
    </row>
    <row r="159" spans="1:5" ht="12.75" customHeight="1">
      <c r="A159" s="14"/>
      <c r="B159" s="14"/>
      <c r="C159" s="14"/>
      <c r="D159" s="14"/>
      <c r="E159" s="13"/>
    </row>
    <row r="160" spans="1:5" ht="12.75" customHeight="1">
      <c r="A160" s="14"/>
      <c r="B160" s="14"/>
      <c r="C160" s="14"/>
      <c r="D160" s="14"/>
      <c r="E160" s="13"/>
    </row>
    <row r="161" spans="1:5" ht="12.75" customHeight="1">
      <c r="A161" s="14"/>
      <c r="B161" s="14"/>
      <c r="C161" s="14"/>
      <c r="D161" s="14"/>
      <c r="E161" s="13"/>
    </row>
    <row r="162" spans="1:5" ht="12.75" customHeight="1">
      <c r="A162" s="14"/>
      <c r="B162" s="14"/>
      <c r="C162" s="14"/>
      <c r="D162" s="14"/>
      <c r="E162" s="13"/>
    </row>
    <row r="163" spans="1:5" ht="12.75" customHeight="1">
      <c r="A163" s="14"/>
      <c r="B163" s="14"/>
      <c r="C163" s="14"/>
      <c r="D163" s="14"/>
      <c r="E163" s="13"/>
    </row>
    <row r="164" spans="1:5" ht="12.75" customHeight="1">
      <c r="A164" s="14"/>
      <c r="B164" s="14"/>
      <c r="C164" s="14"/>
      <c r="D164" s="14"/>
      <c r="E164" s="13"/>
    </row>
    <row r="165" spans="1:5" ht="12.75" customHeight="1">
      <c r="A165" s="14"/>
      <c r="B165" s="14"/>
      <c r="C165" s="14"/>
      <c r="D165" s="14"/>
      <c r="E165" s="13"/>
    </row>
    <row r="166" spans="1:5" ht="12.75" customHeight="1">
      <c r="A166" s="14"/>
      <c r="B166" s="14"/>
      <c r="C166" s="14"/>
      <c r="D166" s="14"/>
      <c r="E166" s="13"/>
    </row>
    <row r="167" spans="1:5" ht="12.75" customHeight="1">
      <c r="A167" s="14"/>
      <c r="B167" s="14"/>
      <c r="C167" s="14"/>
      <c r="D167" s="14"/>
      <c r="E167" s="13"/>
    </row>
    <row r="168" spans="1:5" ht="12.75" customHeight="1">
      <c r="A168" s="14"/>
      <c r="B168" s="14"/>
      <c r="C168" s="14"/>
      <c r="D168" s="14"/>
      <c r="E168" s="13"/>
    </row>
    <row r="169" spans="1:5" ht="12.75" customHeight="1">
      <c r="A169" s="14"/>
      <c r="B169" s="14"/>
      <c r="C169" s="14"/>
      <c r="D169" s="14"/>
      <c r="E169" s="13"/>
    </row>
    <row r="170" spans="1:5" ht="12.75" customHeight="1">
      <c r="A170" s="14"/>
      <c r="B170" s="14"/>
      <c r="C170" s="14"/>
      <c r="D170" s="14"/>
      <c r="E170" s="13"/>
    </row>
    <row r="171" spans="1:5" ht="12.75" customHeight="1">
      <c r="A171" s="14"/>
      <c r="B171" s="14"/>
      <c r="C171" s="14"/>
      <c r="D171" s="14"/>
      <c r="E171" s="13"/>
    </row>
    <row r="172" spans="1:5" ht="12.75" customHeight="1">
      <c r="A172" s="14"/>
      <c r="B172" s="14"/>
      <c r="C172" s="14"/>
      <c r="D172" s="14"/>
      <c r="E172" s="13"/>
    </row>
    <row r="173" spans="1:5" ht="12.75" customHeight="1">
      <c r="A173" s="14"/>
      <c r="B173" s="14"/>
      <c r="C173" s="14"/>
      <c r="D173" s="14"/>
      <c r="E173" s="13"/>
    </row>
    <row r="174" spans="1:5" ht="12.75" customHeight="1">
      <c r="A174" s="14"/>
      <c r="B174" s="14"/>
      <c r="C174" s="14"/>
      <c r="D174" s="14"/>
      <c r="E174" s="13"/>
    </row>
    <row r="175" spans="1:5" ht="12.75" customHeight="1">
      <c r="A175" s="14"/>
      <c r="B175" s="14"/>
      <c r="C175" s="14"/>
      <c r="D175" s="14"/>
      <c r="E175" s="13"/>
    </row>
    <row r="176" spans="1:5" ht="12.75" customHeight="1">
      <c r="A176" s="14"/>
      <c r="B176" s="14"/>
      <c r="C176" s="14"/>
      <c r="D176" s="14"/>
      <c r="E176" s="13"/>
    </row>
    <row r="177" spans="1:5" ht="12.75" customHeight="1">
      <c r="A177" s="14"/>
      <c r="B177" s="14"/>
      <c r="C177" s="14"/>
      <c r="D177" s="14"/>
      <c r="E177" s="13"/>
    </row>
    <row r="178" spans="1:5" ht="12.75" customHeight="1">
      <c r="A178" s="14"/>
      <c r="B178" s="14"/>
      <c r="C178" s="14"/>
      <c r="D178" s="14"/>
      <c r="E178" s="13"/>
    </row>
    <row r="179" spans="1:5" ht="12.75" customHeight="1">
      <c r="A179" s="14"/>
      <c r="B179" s="14"/>
      <c r="C179" s="14"/>
      <c r="D179" s="14"/>
      <c r="E179" s="13"/>
    </row>
    <row r="180" spans="1:5" ht="12.75" customHeight="1">
      <c r="A180" s="14"/>
      <c r="B180" s="14"/>
      <c r="C180" s="14"/>
      <c r="D180" s="14"/>
      <c r="E180" s="13"/>
    </row>
    <row r="181" spans="1:5" ht="12.75" customHeight="1">
      <c r="A181" s="14"/>
      <c r="B181" s="14"/>
      <c r="C181" s="14"/>
      <c r="D181" s="14"/>
      <c r="E181" s="13"/>
    </row>
    <row r="182" spans="1:5" ht="12.75" customHeight="1">
      <c r="A182" s="14"/>
      <c r="B182" s="14"/>
      <c r="C182" s="14"/>
      <c r="D182" s="14"/>
      <c r="E182" s="13"/>
    </row>
    <row r="183" spans="1:5" ht="12.75" customHeight="1">
      <c r="A183" s="14"/>
      <c r="B183" s="14"/>
      <c r="C183" s="14"/>
      <c r="D183" s="14"/>
      <c r="E183" s="13"/>
    </row>
    <row r="184" spans="1:5" ht="12.75" customHeight="1">
      <c r="A184" s="14"/>
      <c r="B184" s="14"/>
      <c r="C184" s="14"/>
      <c r="D184" s="14"/>
      <c r="E184" s="13"/>
    </row>
    <row r="185" spans="1:5" ht="12.75" customHeight="1">
      <c r="A185" s="14"/>
      <c r="B185" s="14"/>
      <c r="C185" s="14"/>
      <c r="D185" s="14"/>
      <c r="E185" s="13"/>
    </row>
    <row r="186" spans="1:5" ht="12.75" customHeight="1">
      <c r="A186" s="14"/>
      <c r="B186" s="14"/>
      <c r="C186" s="14"/>
      <c r="D186" s="14"/>
      <c r="E186" s="13"/>
    </row>
    <row r="187" spans="1:5" ht="12.75" customHeight="1">
      <c r="A187" s="14"/>
      <c r="B187" s="14"/>
      <c r="C187" s="14"/>
      <c r="D187" s="14"/>
      <c r="E187" s="13"/>
    </row>
    <row r="188" spans="1:5" ht="12.75" customHeight="1">
      <c r="A188" s="14"/>
      <c r="B188" s="14"/>
      <c r="C188" s="14"/>
      <c r="D188" s="14"/>
      <c r="E188" s="13"/>
    </row>
    <row r="189" spans="1:5" ht="12.75" customHeight="1">
      <c r="A189" s="14"/>
      <c r="B189" s="14"/>
      <c r="C189" s="14"/>
      <c r="D189" s="14"/>
      <c r="E189" s="13"/>
    </row>
    <row r="190" spans="1:5" ht="12.75" customHeight="1">
      <c r="A190" s="14"/>
      <c r="B190" s="14"/>
      <c r="C190" s="14"/>
      <c r="D190" s="14"/>
      <c r="E190" s="13"/>
    </row>
    <row r="191" spans="1:5" ht="12.75" customHeight="1">
      <c r="A191" s="14"/>
      <c r="B191" s="14"/>
      <c r="C191" s="14"/>
      <c r="D191" s="14"/>
      <c r="E191" s="13"/>
    </row>
    <row r="192" spans="1:5" ht="12.75" customHeight="1">
      <c r="A192" s="14"/>
      <c r="B192" s="14"/>
      <c r="C192" s="14"/>
      <c r="D192" s="14"/>
      <c r="E192" s="13"/>
    </row>
    <row r="193" spans="1:5" ht="12.75" customHeight="1">
      <c r="A193" s="14"/>
      <c r="B193" s="14"/>
      <c r="C193" s="14"/>
      <c r="D193" s="14"/>
      <c r="E193" s="13"/>
    </row>
    <row r="194" spans="1:5" ht="12.75" customHeight="1">
      <c r="A194" s="14"/>
      <c r="B194" s="14"/>
      <c r="C194" s="14"/>
      <c r="D194" s="14"/>
      <c r="E194" s="13"/>
    </row>
    <row r="195" spans="1:5" ht="12.75" customHeight="1">
      <c r="A195" s="14"/>
      <c r="B195" s="14"/>
      <c r="C195" s="14"/>
      <c r="D195" s="14"/>
      <c r="E195" s="13"/>
    </row>
    <row r="196" spans="1:5" ht="12.75" customHeight="1">
      <c r="A196" s="14"/>
      <c r="B196" s="14"/>
      <c r="C196" s="14"/>
      <c r="D196" s="14"/>
      <c r="E196" s="13"/>
    </row>
    <row r="197" spans="1:5" ht="12.75" customHeight="1">
      <c r="A197" s="14"/>
      <c r="B197" s="14"/>
      <c r="C197" s="14"/>
      <c r="D197" s="14"/>
      <c r="E197" s="13"/>
    </row>
    <row r="198" spans="1:5" ht="12.75" customHeight="1">
      <c r="A198" s="14"/>
      <c r="B198" s="14"/>
      <c r="C198" s="14"/>
      <c r="D198" s="14"/>
      <c r="E198" s="13"/>
    </row>
    <row r="199" spans="1:5" ht="12.75" customHeight="1">
      <c r="A199" s="14"/>
      <c r="B199" s="14"/>
      <c r="C199" s="14"/>
      <c r="D199" s="14"/>
      <c r="E199" s="13"/>
    </row>
    <row r="200" spans="1:5" ht="12.75" customHeight="1">
      <c r="A200" s="14"/>
      <c r="B200" s="14"/>
      <c r="C200" s="14"/>
      <c r="D200" s="14"/>
      <c r="E200" s="13"/>
    </row>
    <row r="201" spans="1:5" ht="12.75" customHeight="1">
      <c r="A201" s="14"/>
      <c r="B201" s="14"/>
      <c r="C201" s="14"/>
      <c r="D201" s="14"/>
      <c r="E201" s="13"/>
    </row>
    <row r="202" spans="1:5" ht="12.75" customHeight="1">
      <c r="A202" s="14"/>
      <c r="B202" s="14"/>
      <c r="C202" s="14"/>
      <c r="D202" s="14"/>
      <c r="E202" s="13"/>
    </row>
    <row r="203" spans="1:5" ht="12.75" customHeight="1">
      <c r="A203" s="14"/>
      <c r="B203" s="14"/>
      <c r="C203" s="14"/>
      <c r="D203" s="14"/>
      <c r="E203" s="13"/>
    </row>
    <row r="204" spans="1:5" ht="12.75" customHeight="1">
      <c r="A204" s="14"/>
      <c r="B204" s="14"/>
      <c r="C204" s="14"/>
      <c r="D204" s="14"/>
      <c r="E204" s="13"/>
    </row>
    <row r="205" spans="1:5" ht="12.75" customHeight="1">
      <c r="A205" s="14"/>
      <c r="B205" s="14"/>
      <c r="C205" s="14"/>
      <c r="D205" s="14"/>
      <c r="E205" s="13"/>
    </row>
    <row r="206" spans="1:5" ht="12.75" customHeight="1">
      <c r="A206" s="14"/>
      <c r="B206" s="14"/>
      <c r="C206" s="14"/>
      <c r="D206" s="14"/>
      <c r="E206" s="13"/>
    </row>
    <row r="207" spans="1:5" ht="12.75" customHeight="1">
      <c r="A207" s="14"/>
      <c r="B207" s="14"/>
      <c r="C207" s="14"/>
      <c r="D207" s="14"/>
      <c r="E207" s="13"/>
    </row>
    <row r="208" spans="1:5" ht="12.75" customHeight="1">
      <c r="A208" s="14"/>
      <c r="B208" s="14"/>
      <c r="C208" s="14"/>
      <c r="D208" s="14"/>
      <c r="E208" s="13"/>
    </row>
    <row r="209" spans="1:5" ht="12.75" customHeight="1">
      <c r="A209" s="14"/>
      <c r="B209" s="14"/>
      <c r="C209" s="14"/>
      <c r="D209" s="14"/>
      <c r="E209" s="13"/>
    </row>
    <row r="210" spans="1:5" ht="12.75" customHeight="1">
      <c r="A210" s="14"/>
      <c r="B210" s="14"/>
      <c r="C210" s="14"/>
      <c r="D210" s="14"/>
      <c r="E210" s="13"/>
    </row>
    <row r="211" spans="1:5" ht="12.75" customHeight="1">
      <c r="A211" s="14"/>
      <c r="B211" s="14"/>
      <c r="C211" s="14"/>
      <c r="D211" s="14"/>
      <c r="E211" s="13"/>
    </row>
    <row r="212" spans="1:5" ht="12.75" customHeight="1">
      <c r="A212" s="14"/>
      <c r="B212" s="14"/>
      <c r="C212" s="14"/>
      <c r="D212" s="14"/>
      <c r="E212" s="13"/>
    </row>
    <row r="213" spans="1:5" ht="12.75" customHeight="1">
      <c r="A213" s="14"/>
      <c r="B213" s="14"/>
      <c r="C213" s="14"/>
      <c r="D213" s="14"/>
      <c r="E213" s="13"/>
    </row>
    <row r="214" spans="1:5" ht="12.75" customHeight="1">
      <c r="A214" s="14"/>
      <c r="B214" s="14"/>
      <c r="C214" s="14"/>
      <c r="D214" s="14"/>
      <c r="E214" s="13"/>
    </row>
    <row r="215" spans="1:5" ht="12.75" customHeight="1">
      <c r="A215" s="14"/>
      <c r="B215" s="14"/>
      <c r="C215" s="14"/>
      <c r="D215" s="14"/>
      <c r="E215" s="13"/>
    </row>
    <row r="216" spans="1:5" ht="12.75" customHeight="1">
      <c r="A216" s="14"/>
      <c r="B216" s="14"/>
      <c r="C216" s="14"/>
      <c r="D216" s="14"/>
      <c r="E216" s="13"/>
    </row>
    <row r="217" spans="1:5" ht="12.75" customHeight="1">
      <c r="A217" s="14"/>
      <c r="B217" s="14"/>
      <c r="C217" s="14"/>
      <c r="D217" s="14"/>
      <c r="E217" s="13"/>
    </row>
    <row r="218" spans="1:5" ht="12.75" customHeight="1">
      <c r="A218" s="14"/>
      <c r="B218" s="14"/>
      <c r="C218" s="14"/>
      <c r="D218" s="14"/>
      <c r="E218" s="13"/>
    </row>
    <row r="219" spans="1:5" ht="12.75" customHeight="1">
      <c r="A219" s="14"/>
      <c r="B219" s="14"/>
      <c r="C219" s="14"/>
      <c r="D219" s="14"/>
      <c r="E219" s="13"/>
    </row>
    <row r="220" spans="1:5" ht="12.75" customHeight="1">
      <c r="A220" s="14"/>
      <c r="B220" s="14"/>
      <c r="C220" s="14"/>
      <c r="D220" s="14"/>
      <c r="E220" s="13"/>
    </row>
    <row r="221" spans="1:5" ht="12.75" customHeight="1">
      <c r="A221" s="14"/>
      <c r="B221" s="14"/>
      <c r="C221" s="14"/>
      <c r="D221" s="14"/>
      <c r="E221" s="13"/>
    </row>
    <row r="222" spans="1:5" ht="12.75" customHeight="1">
      <c r="A222" s="14"/>
      <c r="B222" s="14"/>
      <c r="C222" s="14"/>
      <c r="D222" s="14"/>
      <c r="E222" s="13"/>
    </row>
    <row r="223" spans="1:5" ht="12.75" customHeight="1">
      <c r="A223" s="14"/>
      <c r="B223" s="14"/>
      <c r="C223" s="14"/>
      <c r="D223" s="14"/>
      <c r="E223" s="13"/>
    </row>
    <row r="224" spans="1:5" ht="12.75" customHeight="1">
      <c r="A224" s="14"/>
      <c r="B224" s="14"/>
      <c r="C224" s="14"/>
      <c r="D224" s="14"/>
      <c r="E224" s="13"/>
    </row>
    <row r="225" spans="1:5" ht="12.75" customHeight="1">
      <c r="A225" s="14"/>
      <c r="B225" s="14"/>
      <c r="C225" s="14"/>
      <c r="D225" s="14"/>
      <c r="E225" s="13"/>
    </row>
    <row r="226" spans="1:5" ht="12.75" customHeight="1">
      <c r="A226" s="14"/>
      <c r="B226" s="14"/>
      <c r="C226" s="14"/>
      <c r="D226" s="14"/>
      <c r="E226" s="13"/>
    </row>
    <row r="227" spans="1:5" ht="12.75" customHeight="1">
      <c r="A227" s="14"/>
      <c r="B227" s="14"/>
      <c r="C227" s="14"/>
      <c r="D227" s="14"/>
      <c r="E227" s="13"/>
    </row>
    <row r="228" spans="1:5" ht="12.75" customHeight="1">
      <c r="A228" s="14"/>
      <c r="B228" s="14"/>
      <c r="C228" s="14"/>
      <c r="D228" s="14"/>
      <c r="E228" s="13"/>
    </row>
    <row r="229" spans="1:5" ht="12.75" customHeight="1">
      <c r="A229" s="14"/>
      <c r="B229" s="14"/>
      <c r="C229" s="14"/>
      <c r="D229" s="14"/>
      <c r="E229" s="13"/>
    </row>
    <row r="230" spans="1:5" ht="12.75" customHeight="1">
      <c r="A230" s="14"/>
      <c r="B230" s="14"/>
      <c r="C230" s="14"/>
      <c r="D230" s="14"/>
      <c r="E230" s="13"/>
    </row>
    <row r="231" spans="1:5" ht="12.75" customHeight="1">
      <c r="A231" s="14"/>
      <c r="B231" s="14"/>
      <c r="C231" s="14"/>
      <c r="D231" s="14"/>
      <c r="E231" s="13"/>
    </row>
    <row r="232" spans="1:5" ht="12.75" customHeight="1">
      <c r="A232" s="14"/>
      <c r="B232" s="14"/>
      <c r="C232" s="14"/>
      <c r="D232" s="14"/>
      <c r="E232" s="13"/>
    </row>
    <row r="233" spans="1:5" ht="12.75" customHeight="1">
      <c r="A233" s="2"/>
      <c r="D233" s="2"/>
      <c r="E233" s="13"/>
    </row>
    <row r="234" spans="1:5" ht="12.75" customHeight="1">
      <c r="A234" s="2"/>
      <c r="D234" s="2"/>
      <c r="E234" s="13"/>
    </row>
    <row r="235" spans="1:5" ht="12.75" customHeight="1">
      <c r="A235" s="2"/>
      <c r="D235" s="2"/>
      <c r="E235" s="13"/>
    </row>
    <row r="236" spans="1:5" ht="12.75" customHeight="1">
      <c r="A236" s="2"/>
      <c r="D236" s="2"/>
      <c r="E236" s="13"/>
    </row>
    <row r="237" spans="1:5" ht="12.75" customHeight="1">
      <c r="A237" s="2"/>
      <c r="D237" s="2"/>
      <c r="E237" s="13"/>
    </row>
    <row r="238" spans="1:5" ht="12.75" customHeight="1">
      <c r="A238" s="2"/>
      <c r="D238" s="2"/>
      <c r="E238" s="13"/>
    </row>
    <row r="239" spans="1:5" ht="12.75" customHeight="1">
      <c r="A239" s="2"/>
      <c r="D239" s="2"/>
      <c r="E239" s="13"/>
    </row>
    <row r="240" spans="1:5" ht="12.75" customHeight="1">
      <c r="A240" s="2"/>
      <c r="D240" s="2"/>
      <c r="E240" s="13"/>
    </row>
    <row r="241" spans="1:5" ht="12.75" customHeight="1">
      <c r="A241" s="2"/>
      <c r="D241" s="2"/>
      <c r="E241" s="13"/>
    </row>
    <row r="242" spans="1:5" ht="12.75" customHeight="1">
      <c r="A242" s="2"/>
      <c r="D242" s="2"/>
      <c r="E242" s="13"/>
    </row>
    <row r="243" spans="1:5" ht="12.75" customHeight="1">
      <c r="A243" s="2"/>
      <c r="D243" s="2"/>
      <c r="E243" s="13"/>
    </row>
    <row r="244" spans="1:5" ht="12.75" customHeight="1">
      <c r="A244" s="2"/>
      <c r="D244" s="2"/>
      <c r="E244" s="13"/>
    </row>
    <row r="245" spans="1:5" ht="12.75" customHeight="1">
      <c r="A245" s="2"/>
      <c r="D245" s="2"/>
      <c r="E245" s="13"/>
    </row>
    <row r="246" spans="1:5" ht="12.75" customHeight="1">
      <c r="A246" s="2"/>
      <c r="D246" s="2"/>
      <c r="E246" s="13"/>
    </row>
    <row r="247" spans="1:5" ht="12.75" customHeight="1">
      <c r="A247" s="2"/>
      <c r="D247" s="2"/>
      <c r="E247" s="13"/>
    </row>
    <row r="248" spans="1:5" ht="12.75" customHeight="1">
      <c r="A248" s="2"/>
      <c r="D248" s="2"/>
      <c r="E248" s="13"/>
    </row>
    <row r="249" spans="1:5" ht="12.75" customHeight="1">
      <c r="A249" s="2"/>
      <c r="D249" s="2"/>
      <c r="E249" s="13"/>
    </row>
    <row r="250" spans="1:5" ht="12.75" customHeight="1">
      <c r="A250" s="2"/>
      <c r="D250" s="2"/>
      <c r="E250" s="13"/>
    </row>
    <row r="251" spans="1:5" ht="12.75" customHeight="1">
      <c r="A251" s="2"/>
      <c r="D251" s="2"/>
      <c r="E251" s="13"/>
    </row>
    <row r="252" spans="1:5" ht="12.75" customHeight="1">
      <c r="A252" s="2"/>
      <c r="D252" s="2"/>
      <c r="E252" s="13"/>
    </row>
    <row r="253" spans="1:5" ht="12.75" customHeight="1">
      <c r="A253" s="2"/>
      <c r="D253" s="2"/>
      <c r="E253" s="13"/>
    </row>
    <row r="254" spans="1:5" ht="12.75" customHeight="1">
      <c r="A254" s="2"/>
      <c r="D254" s="2"/>
      <c r="E254" s="13"/>
    </row>
    <row r="255" spans="1:5" ht="12.75" customHeight="1">
      <c r="A255" s="2"/>
      <c r="D255" s="2"/>
      <c r="E255" s="13"/>
    </row>
    <row r="256" spans="1:5" ht="12.75" customHeight="1">
      <c r="A256" s="2"/>
      <c r="D256" s="2"/>
      <c r="E256" s="13"/>
    </row>
    <row r="257" spans="1:5" ht="12.75" customHeight="1">
      <c r="A257" s="2"/>
      <c r="D257" s="2"/>
      <c r="E257" s="13"/>
    </row>
    <row r="258" spans="1:5" ht="12.75" customHeight="1">
      <c r="A258" s="2"/>
      <c r="D258" s="2"/>
      <c r="E258" s="13"/>
    </row>
    <row r="259" spans="1:5" ht="12.75" customHeight="1">
      <c r="A259" s="2"/>
      <c r="D259" s="2"/>
      <c r="E259" s="13"/>
    </row>
    <row r="260" spans="1:5" ht="12.75" customHeight="1">
      <c r="A260" s="2"/>
      <c r="D260" s="2"/>
      <c r="E260" s="13"/>
    </row>
    <row r="261" spans="1:5" ht="12.75" customHeight="1">
      <c r="A261" s="2"/>
      <c r="D261" s="2"/>
      <c r="E261" s="13"/>
    </row>
    <row r="262" spans="1:5" ht="12.75" customHeight="1">
      <c r="A262" s="2"/>
      <c r="D262" s="2"/>
      <c r="E262" s="13"/>
    </row>
    <row r="263" spans="1:5" ht="12.75" customHeight="1">
      <c r="A263" s="2"/>
      <c r="D263" s="2"/>
      <c r="E263" s="13"/>
    </row>
    <row r="264" spans="1:5" ht="12.75" customHeight="1">
      <c r="A264" s="2"/>
      <c r="D264" s="2"/>
      <c r="E264" s="13"/>
    </row>
    <row r="265" spans="1:5" ht="12.75" customHeight="1">
      <c r="A265" s="2"/>
      <c r="D265" s="2"/>
      <c r="E265" s="13"/>
    </row>
    <row r="266" spans="1:5" ht="12.75" customHeight="1">
      <c r="A266" s="2"/>
      <c r="D266" s="2"/>
      <c r="E266" s="13"/>
    </row>
    <row r="267" spans="1:5" ht="12.75" customHeight="1">
      <c r="A267" s="2"/>
      <c r="D267" s="2"/>
      <c r="E267" s="13"/>
    </row>
    <row r="268" spans="1:5" ht="12.75" customHeight="1">
      <c r="A268" s="2"/>
      <c r="D268" s="2"/>
      <c r="E268" s="13"/>
    </row>
    <row r="269" spans="1:5" ht="12.75" customHeight="1">
      <c r="A269" s="2"/>
      <c r="D269" s="2"/>
      <c r="E269" s="13"/>
    </row>
    <row r="270" spans="1:5" ht="12.75" customHeight="1">
      <c r="A270" s="2"/>
      <c r="D270" s="2"/>
      <c r="E270" s="13"/>
    </row>
    <row r="271" spans="1:5" ht="12.75" customHeight="1">
      <c r="A271" s="2"/>
      <c r="D271" s="2"/>
      <c r="E271" s="13"/>
    </row>
    <row r="272" spans="1:5" ht="12.75" customHeight="1">
      <c r="A272" s="2"/>
      <c r="D272" s="2"/>
      <c r="E272" s="13"/>
    </row>
    <row r="273" spans="1:5" ht="12.75" customHeight="1">
      <c r="A273" s="2"/>
      <c r="D273" s="2"/>
      <c r="E273" s="13"/>
    </row>
    <row r="274" spans="1:5" ht="12.75" customHeight="1">
      <c r="A274" s="2"/>
      <c r="D274" s="2"/>
      <c r="E274" s="13"/>
    </row>
    <row r="275" spans="1:5" ht="12.75" customHeight="1">
      <c r="A275" s="2"/>
      <c r="D275" s="2"/>
      <c r="E275" s="13"/>
    </row>
    <row r="276" spans="1:5" ht="12.75" customHeight="1">
      <c r="A276" s="2"/>
      <c r="D276" s="2"/>
      <c r="E276" s="13"/>
    </row>
    <row r="277" spans="1:5" ht="12.75" customHeight="1">
      <c r="A277" s="2"/>
      <c r="D277" s="2"/>
      <c r="E277" s="13"/>
    </row>
    <row r="278" spans="1:5" ht="12.75" customHeight="1">
      <c r="A278" s="2"/>
      <c r="D278" s="2"/>
      <c r="E278" s="13"/>
    </row>
    <row r="279" spans="1:5" ht="12.75" customHeight="1">
      <c r="A279" s="2"/>
      <c r="D279" s="2"/>
      <c r="E279" s="13"/>
    </row>
    <row r="280" spans="1:5" ht="12.75" customHeight="1">
      <c r="A280" s="2"/>
      <c r="D280" s="2"/>
      <c r="E280" s="13"/>
    </row>
    <row r="281" spans="1:5" ht="12.75" customHeight="1">
      <c r="A281" s="2"/>
      <c r="D281" s="2"/>
      <c r="E281" s="13"/>
    </row>
    <row r="282" spans="1:5" ht="12.75" customHeight="1">
      <c r="A282" s="2"/>
      <c r="D282" s="2"/>
      <c r="E282" s="13"/>
    </row>
    <row r="283" spans="1:5" ht="12.75" customHeight="1">
      <c r="A283" s="2"/>
      <c r="D283" s="2"/>
      <c r="E283" s="13"/>
    </row>
    <row r="284" spans="1:5" ht="12.75" customHeight="1">
      <c r="A284" s="2"/>
      <c r="D284" s="2"/>
      <c r="E284" s="13"/>
    </row>
    <row r="285" spans="1:5" ht="12.75" customHeight="1">
      <c r="A285" s="2"/>
      <c r="D285" s="2"/>
      <c r="E285" s="13"/>
    </row>
    <row r="286" spans="1:5" ht="12.75" customHeight="1">
      <c r="A286" s="2"/>
      <c r="D286" s="2"/>
      <c r="E286" s="13"/>
    </row>
    <row r="287" spans="1:5" ht="12.75" customHeight="1">
      <c r="A287" s="2"/>
      <c r="D287" s="2"/>
      <c r="E287" s="13"/>
    </row>
    <row r="288" spans="1:5" ht="12.75" customHeight="1">
      <c r="A288" s="2"/>
      <c r="D288" s="2"/>
      <c r="E288" s="13"/>
    </row>
    <row r="289" spans="1:5" ht="12.75" customHeight="1">
      <c r="A289" s="2"/>
      <c r="D289" s="2"/>
      <c r="E289" s="13"/>
    </row>
    <row r="290" spans="1:5" ht="12.75" customHeight="1">
      <c r="A290" s="2"/>
      <c r="D290" s="2"/>
      <c r="E290" s="13"/>
    </row>
    <row r="291" spans="1:5" ht="12.75" customHeight="1">
      <c r="A291" s="2"/>
      <c r="D291" s="2"/>
      <c r="E291" s="13"/>
    </row>
    <row r="292" spans="1:5" ht="12.75" customHeight="1">
      <c r="A292" s="2"/>
      <c r="D292" s="2"/>
      <c r="E292" s="13"/>
    </row>
    <row r="293" spans="1:5" ht="12.75" customHeight="1">
      <c r="A293" s="2"/>
      <c r="D293" s="2"/>
      <c r="E293" s="13"/>
    </row>
    <row r="294" spans="1:5" ht="12.75" customHeight="1">
      <c r="A294" s="2"/>
      <c r="D294" s="2"/>
      <c r="E294" s="13"/>
    </row>
    <row r="295" spans="1:5" ht="12.75" customHeight="1">
      <c r="A295" s="2"/>
      <c r="D295" s="2"/>
      <c r="E295" s="13"/>
    </row>
    <row r="296" spans="1:5" ht="12.75" customHeight="1">
      <c r="A296" s="2"/>
      <c r="D296" s="2"/>
      <c r="E296" s="13"/>
    </row>
    <row r="297" spans="1:5" ht="12.75" customHeight="1">
      <c r="A297" s="2"/>
      <c r="D297" s="2"/>
      <c r="E297" s="13"/>
    </row>
    <row r="298" spans="1:5" ht="12.75" customHeight="1">
      <c r="A298" s="2"/>
      <c r="D298" s="2"/>
      <c r="E298" s="13"/>
    </row>
    <row r="299" spans="1:5" ht="12.75" customHeight="1">
      <c r="A299" s="2"/>
      <c r="D299" s="2"/>
      <c r="E299" s="13"/>
    </row>
    <row r="300" spans="1:5" ht="12.75" customHeight="1">
      <c r="A300" s="2"/>
      <c r="D300" s="2"/>
      <c r="E300" s="13"/>
    </row>
    <row r="301" spans="1:5" ht="12.75" customHeight="1">
      <c r="A301" s="2"/>
      <c r="D301" s="2"/>
      <c r="E301" s="13"/>
    </row>
    <row r="302" spans="1:5" ht="12.75" customHeight="1">
      <c r="A302" s="2"/>
      <c r="D302" s="2"/>
      <c r="E302" s="13"/>
    </row>
    <row r="303" spans="1:5" ht="12.75" customHeight="1">
      <c r="A303" s="2"/>
      <c r="D303" s="2"/>
      <c r="E303" s="13"/>
    </row>
    <row r="304" spans="1:5" ht="12.75" customHeight="1">
      <c r="A304" s="2"/>
      <c r="D304" s="2"/>
      <c r="E304" s="13"/>
    </row>
    <row r="305" spans="1:5" ht="12.75" customHeight="1">
      <c r="A305" s="2"/>
      <c r="D305" s="2"/>
      <c r="E305" s="13"/>
    </row>
    <row r="306" spans="1:5" ht="12.75" customHeight="1">
      <c r="A306" s="2"/>
      <c r="D306" s="2"/>
      <c r="E306" s="13"/>
    </row>
    <row r="307" spans="1:5" ht="12.75" customHeight="1">
      <c r="A307" s="2"/>
      <c r="D307" s="2"/>
      <c r="E307" s="13"/>
    </row>
    <row r="308" spans="1:5" ht="12.75" customHeight="1">
      <c r="A308" s="2"/>
      <c r="D308" s="2"/>
      <c r="E308" s="13"/>
    </row>
    <row r="309" spans="1:5" ht="12.75" customHeight="1">
      <c r="A309" s="2"/>
      <c r="D309" s="2"/>
      <c r="E309" s="13"/>
    </row>
    <row r="310" spans="1:5" ht="12.75" customHeight="1">
      <c r="A310" s="2"/>
      <c r="D310" s="2"/>
      <c r="E310" s="13"/>
    </row>
    <row r="311" spans="1:5" ht="12.75" customHeight="1">
      <c r="A311" s="2"/>
      <c r="D311" s="2"/>
      <c r="E311" s="13"/>
    </row>
    <row r="312" spans="1:5" ht="12.75" customHeight="1">
      <c r="A312" s="2"/>
      <c r="D312" s="2"/>
      <c r="E312" s="13"/>
    </row>
    <row r="313" spans="1:5" ht="12.75" customHeight="1">
      <c r="A313" s="2"/>
      <c r="D313" s="2"/>
      <c r="E313" s="13"/>
    </row>
    <row r="314" spans="1:5" ht="12.75" customHeight="1">
      <c r="A314" s="2"/>
      <c r="D314" s="2"/>
      <c r="E314" s="13"/>
    </row>
    <row r="315" spans="1:5" ht="12.75" customHeight="1">
      <c r="A315" s="2"/>
      <c r="D315" s="2"/>
      <c r="E315" s="13"/>
    </row>
    <row r="316" spans="1:5" ht="12.75" customHeight="1">
      <c r="A316" s="2"/>
      <c r="D316" s="2"/>
      <c r="E316" s="13"/>
    </row>
    <row r="317" spans="1:5" ht="12.75" customHeight="1">
      <c r="A317" s="2"/>
      <c r="D317" s="2"/>
      <c r="E317" s="13"/>
    </row>
    <row r="318" spans="1:5" ht="12.75" customHeight="1">
      <c r="A318" s="2"/>
      <c r="D318" s="2"/>
      <c r="E318" s="13"/>
    </row>
    <row r="319" spans="1:5" ht="12.75" customHeight="1">
      <c r="A319" s="2"/>
      <c r="D319" s="2"/>
      <c r="E319" s="13"/>
    </row>
    <row r="320" spans="1:5" ht="12.75" customHeight="1">
      <c r="A320" s="2"/>
      <c r="D320" s="2"/>
      <c r="E320" s="13"/>
    </row>
    <row r="321" spans="1:5" ht="12.75" customHeight="1">
      <c r="A321" s="2"/>
      <c r="D321" s="2"/>
      <c r="E321" s="13"/>
    </row>
    <row r="322" spans="1:5" ht="12.75" customHeight="1">
      <c r="A322" s="2"/>
      <c r="D322" s="2"/>
      <c r="E322" s="13"/>
    </row>
    <row r="323" spans="1:5" ht="12.75" customHeight="1">
      <c r="A323" s="2"/>
      <c r="D323" s="2"/>
      <c r="E323" s="13"/>
    </row>
    <row r="324" spans="1:5" ht="12.75" customHeight="1">
      <c r="A324" s="2"/>
      <c r="D324" s="2"/>
      <c r="E324" s="13"/>
    </row>
    <row r="325" spans="1:5" ht="12.75" customHeight="1">
      <c r="A325" s="2"/>
      <c r="D325" s="2"/>
      <c r="E325" s="13"/>
    </row>
    <row r="326" spans="1:5" ht="12.75" customHeight="1">
      <c r="A326" s="2"/>
      <c r="D326" s="2"/>
      <c r="E326" s="13"/>
    </row>
    <row r="327" spans="1:5" ht="12.75" customHeight="1">
      <c r="A327" s="2"/>
      <c r="D327" s="2"/>
      <c r="E327" s="13"/>
    </row>
    <row r="328" spans="1:5" ht="12.75" customHeight="1">
      <c r="A328" s="2"/>
      <c r="D328" s="2"/>
      <c r="E328" s="13"/>
    </row>
    <row r="329" spans="1:5" ht="12.75" customHeight="1">
      <c r="A329" s="2"/>
      <c r="D329" s="2"/>
      <c r="E329" s="13"/>
    </row>
    <row r="330" spans="1:5" ht="12.75" customHeight="1">
      <c r="A330" s="2"/>
      <c r="D330" s="2"/>
      <c r="E330" s="13"/>
    </row>
    <row r="331" spans="1:5" ht="12.75" customHeight="1">
      <c r="A331" s="2"/>
      <c r="D331" s="2"/>
      <c r="E331" s="13"/>
    </row>
    <row r="332" spans="1:5" ht="12.75" customHeight="1">
      <c r="A332" s="2"/>
      <c r="D332" s="2"/>
      <c r="E332" s="13"/>
    </row>
    <row r="333" spans="1:5" ht="12.75" customHeight="1">
      <c r="A333" s="2"/>
      <c r="D333" s="2"/>
      <c r="E333" s="13"/>
    </row>
    <row r="334" spans="1:5" ht="12.75" customHeight="1">
      <c r="A334" s="2"/>
      <c r="D334" s="2"/>
      <c r="E334" s="13"/>
    </row>
    <row r="335" spans="1:5" ht="12.75" customHeight="1">
      <c r="A335" s="2"/>
      <c r="D335" s="2"/>
      <c r="E335" s="13"/>
    </row>
    <row r="336" spans="1:5" ht="12.75" customHeight="1">
      <c r="A336" s="2"/>
      <c r="D336" s="2"/>
      <c r="E336" s="13"/>
    </row>
    <row r="337" spans="1:5" ht="12.75" customHeight="1">
      <c r="A337" s="2"/>
      <c r="D337" s="2"/>
      <c r="E337" s="13"/>
    </row>
    <row r="338" spans="1:5" ht="12.75" customHeight="1">
      <c r="A338" s="2"/>
      <c r="D338" s="2"/>
      <c r="E338" s="13"/>
    </row>
    <row r="339" spans="1:5" ht="12.75" customHeight="1">
      <c r="A339" s="2"/>
      <c r="D339" s="2"/>
      <c r="E339" s="13"/>
    </row>
    <row r="340" spans="1:5" ht="12.75" customHeight="1">
      <c r="A340" s="2"/>
      <c r="D340" s="2"/>
      <c r="E340" s="13"/>
    </row>
    <row r="341" spans="1:5" ht="12.75" customHeight="1">
      <c r="A341" s="2"/>
      <c r="D341" s="2"/>
      <c r="E341" s="13"/>
    </row>
    <row r="342" spans="1:5" ht="12.75" customHeight="1">
      <c r="A342" s="2"/>
      <c r="D342" s="2"/>
      <c r="E342" s="13"/>
    </row>
    <row r="343" spans="1:5" ht="12.75" customHeight="1">
      <c r="A343" s="2"/>
      <c r="D343" s="2"/>
      <c r="E343" s="13"/>
    </row>
    <row r="344" spans="1:5" ht="12.75" customHeight="1">
      <c r="A344" s="2"/>
      <c r="D344" s="2"/>
      <c r="E344" s="13"/>
    </row>
    <row r="345" spans="1:5" ht="12.75" customHeight="1">
      <c r="A345" s="2"/>
      <c r="D345" s="2"/>
      <c r="E345" s="13"/>
    </row>
    <row r="346" spans="1:5" ht="12.75" customHeight="1">
      <c r="A346" s="2"/>
      <c r="D346" s="2"/>
      <c r="E346" s="13"/>
    </row>
    <row r="347" spans="1:5" ht="12.75" customHeight="1">
      <c r="A347" s="2"/>
      <c r="D347" s="2"/>
      <c r="E347" s="13"/>
    </row>
    <row r="348" spans="1:5" ht="12.75" customHeight="1">
      <c r="A348" s="2"/>
      <c r="D348" s="2"/>
      <c r="E348" s="13"/>
    </row>
    <row r="349" spans="1:5" ht="12.75" customHeight="1">
      <c r="A349" s="2"/>
      <c r="D349" s="2"/>
      <c r="E349" s="13"/>
    </row>
    <row r="350" spans="1:5" ht="12.75" customHeight="1">
      <c r="A350" s="2"/>
      <c r="D350" s="2"/>
      <c r="E350" s="13"/>
    </row>
    <row r="351" spans="1:5" ht="12.75" customHeight="1">
      <c r="A351" s="2"/>
      <c r="D351" s="2"/>
      <c r="E351" s="13"/>
    </row>
    <row r="352" spans="1:5" ht="12.75" customHeight="1">
      <c r="A352" s="2"/>
      <c r="D352" s="2"/>
      <c r="E352" s="13"/>
    </row>
    <row r="353" spans="1:5" ht="12.75" customHeight="1">
      <c r="A353" s="2"/>
      <c r="D353" s="2"/>
      <c r="E353" s="13"/>
    </row>
    <row r="354" spans="1:5" ht="12.75" customHeight="1">
      <c r="A354" s="2"/>
      <c r="D354" s="2"/>
      <c r="E354" s="13"/>
    </row>
    <row r="355" spans="1:5" ht="12.75" customHeight="1">
      <c r="A355" s="2"/>
      <c r="D355" s="2"/>
      <c r="E355" s="13"/>
    </row>
    <row r="356" spans="1:5" ht="12.75" customHeight="1">
      <c r="A356" s="2"/>
      <c r="D356" s="2"/>
      <c r="E356" s="13"/>
    </row>
    <row r="357" spans="1:5" ht="12.75" customHeight="1">
      <c r="A357" s="2"/>
      <c r="D357" s="2"/>
      <c r="E357" s="13"/>
    </row>
    <row r="358" spans="1:5" ht="12.75" customHeight="1">
      <c r="A358" s="2"/>
      <c r="D358" s="2"/>
      <c r="E358" s="13"/>
    </row>
    <row r="359" spans="1:5" ht="12.75" customHeight="1">
      <c r="A359" s="2"/>
      <c r="D359" s="2"/>
      <c r="E359" s="13"/>
    </row>
    <row r="360" spans="1:5" ht="12.75" customHeight="1">
      <c r="A360" s="2"/>
      <c r="D360" s="2"/>
      <c r="E360" s="13"/>
    </row>
    <row r="361" spans="1:5" ht="12.75" customHeight="1">
      <c r="A361" s="2"/>
      <c r="D361" s="2"/>
      <c r="E361" s="13"/>
    </row>
    <row r="362" spans="1:5" ht="12.75" customHeight="1">
      <c r="A362" s="2"/>
      <c r="D362" s="2"/>
      <c r="E362" s="13"/>
    </row>
    <row r="363" spans="1:5" ht="12.75" customHeight="1">
      <c r="A363" s="2"/>
      <c r="D363" s="2"/>
      <c r="E363" s="13"/>
    </row>
    <row r="364" spans="1:5" ht="12.75" customHeight="1">
      <c r="A364" s="2"/>
      <c r="D364" s="2"/>
      <c r="E364" s="13"/>
    </row>
    <row r="365" spans="1:5" ht="12.75" customHeight="1">
      <c r="A365" s="2"/>
      <c r="D365" s="2"/>
      <c r="E365" s="13"/>
    </row>
    <row r="366" spans="1:5" ht="12.75" customHeight="1">
      <c r="A366" s="2"/>
      <c r="D366" s="2"/>
      <c r="E366" s="13"/>
    </row>
    <row r="367" spans="1:5" ht="12.75" customHeight="1">
      <c r="A367" s="2"/>
      <c r="D367" s="2"/>
      <c r="E367" s="13"/>
    </row>
    <row r="368" spans="1:5" ht="12.75" customHeight="1">
      <c r="A368" s="2"/>
      <c r="D368" s="2"/>
      <c r="E368" s="13"/>
    </row>
    <row r="369" spans="1:5" ht="12.75" customHeight="1">
      <c r="A369" s="2"/>
      <c r="D369" s="2"/>
      <c r="E369" s="13"/>
    </row>
    <row r="370" spans="1:5" ht="12.75" customHeight="1">
      <c r="A370" s="2"/>
      <c r="D370" s="2"/>
      <c r="E370" s="13"/>
    </row>
    <row r="371" spans="1:5" ht="12.75" customHeight="1">
      <c r="A371" s="2"/>
      <c r="D371" s="2"/>
      <c r="E371" s="13"/>
    </row>
    <row r="372" spans="1:5" ht="12.75" customHeight="1">
      <c r="A372" s="2"/>
      <c r="D372" s="2"/>
      <c r="E372" s="13"/>
    </row>
    <row r="373" spans="1:5" ht="12.75" customHeight="1">
      <c r="A373" s="2"/>
      <c r="D373" s="2"/>
      <c r="E373" s="13"/>
    </row>
    <row r="374" spans="1:5" ht="12.75" customHeight="1">
      <c r="A374" s="2"/>
      <c r="D374" s="2"/>
      <c r="E374" s="13"/>
    </row>
    <row r="375" spans="1:5" ht="12.75" customHeight="1">
      <c r="A375" s="2"/>
      <c r="D375" s="2"/>
      <c r="E375" s="13"/>
    </row>
    <row r="376" spans="1:5" ht="12.75" customHeight="1">
      <c r="A376" s="2"/>
      <c r="D376" s="2"/>
      <c r="E376" s="13"/>
    </row>
    <row r="377" spans="1:5" ht="12.75" customHeight="1">
      <c r="A377" s="2"/>
      <c r="D377" s="2"/>
      <c r="E377" s="13"/>
    </row>
    <row r="378" spans="1:5" ht="12.75" customHeight="1">
      <c r="A378" s="2"/>
      <c r="D378" s="2"/>
      <c r="E378" s="13"/>
    </row>
    <row r="379" spans="1:5" ht="12.75" customHeight="1">
      <c r="A379" s="2"/>
      <c r="D379" s="2"/>
      <c r="E379" s="13"/>
    </row>
    <row r="380" spans="1:5" ht="12.75" customHeight="1">
      <c r="A380" s="2"/>
      <c r="D380" s="2"/>
      <c r="E380" s="13"/>
    </row>
    <row r="381" spans="1:5" ht="12.75" customHeight="1">
      <c r="A381" s="2"/>
      <c r="D381" s="2"/>
      <c r="E381" s="13"/>
    </row>
    <row r="382" spans="1:5" ht="12.75" customHeight="1">
      <c r="A382" s="2"/>
      <c r="D382" s="2"/>
      <c r="E382" s="13"/>
    </row>
    <row r="383" spans="1:5" ht="12.75" customHeight="1">
      <c r="A383" s="2"/>
      <c r="D383" s="2"/>
      <c r="E383" s="13"/>
    </row>
    <row r="384" spans="1:5" ht="12.75" customHeight="1">
      <c r="A384" s="2"/>
      <c r="D384" s="2"/>
      <c r="E384" s="13"/>
    </row>
    <row r="385" spans="1:5" ht="12.75" customHeight="1">
      <c r="A385" s="2"/>
      <c r="D385" s="2"/>
      <c r="E385" s="13"/>
    </row>
    <row r="386" spans="1:5" ht="12.75" customHeight="1">
      <c r="A386" s="2"/>
      <c r="D386" s="2"/>
      <c r="E386" s="13"/>
    </row>
    <row r="387" spans="1:5" ht="12.75" customHeight="1">
      <c r="A387" s="2"/>
      <c r="D387" s="2"/>
      <c r="E387" s="13"/>
    </row>
    <row r="388" spans="1:5" ht="12.75" customHeight="1">
      <c r="A388" s="2"/>
      <c r="D388" s="2"/>
      <c r="E388" s="13"/>
    </row>
    <row r="389" spans="1:5" ht="12.75" customHeight="1">
      <c r="A389" s="2"/>
      <c r="D389" s="2"/>
      <c r="E389" s="13"/>
    </row>
    <row r="390" spans="1:5" ht="12.75" customHeight="1">
      <c r="A390" s="2"/>
      <c r="D390" s="2"/>
      <c r="E390" s="13"/>
    </row>
    <row r="391" spans="1:5" ht="12.75" customHeight="1">
      <c r="A391" s="2"/>
      <c r="D391" s="2"/>
      <c r="E391" s="13"/>
    </row>
    <row r="392" spans="1:5" ht="12.75" customHeight="1">
      <c r="A392" s="2"/>
      <c r="D392" s="2"/>
      <c r="E392" s="13"/>
    </row>
    <row r="393" spans="1:5" ht="12.75" customHeight="1">
      <c r="A393" s="2"/>
      <c r="D393" s="2"/>
      <c r="E393" s="13"/>
    </row>
    <row r="394" spans="1:5" ht="12.75" customHeight="1">
      <c r="A394" s="2"/>
      <c r="D394" s="2"/>
      <c r="E394" s="13"/>
    </row>
    <row r="395" spans="1:5" ht="12.75" customHeight="1">
      <c r="A395" s="2"/>
      <c r="D395" s="2"/>
      <c r="E395" s="13"/>
    </row>
    <row r="396" spans="1:5" ht="12.75" customHeight="1">
      <c r="A396" s="2"/>
      <c r="D396" s="2"/>
      <c r="E396" s="13"/>
    </row>
    <row r="397" spans="1:5" ht="12.75" customHeight="1">
      <c r="A397" s="2"/>
      <c r="D397" s="2"/>
      <c r="E397" s="13"/>
    </row>
    <row r="398" spans="1:5" ht="12.75" customHeight="1">
      <c r="A398" s="2"/>
      <c r="D398" s="2"/>
      <c r="E398" s="13"/>
    </row>
    <row r="399" spans="1:5" ht="12.75" customHeight="1">
      <c r="A399" s="2"/>
      <c r="D399" s="2"/>
      <c r="E399" s="13"/>
    </row>
    <row r="400" spans="1:5" ht="12.75" customHeight="1">
      <c r="A400" s="2"/>
      <c r="D400" s="2"/>
      <c r="E400" s="13"/>
    </row>
    <row r="401" spans="1:5" ht="12.75" customHeight="1">
      <c r="A401" s="2"/>
      <c r="D401" s="2"/>
      <c r="E401" s="13"/>
    </row>
    <row r="402" spans="1:5" ht="12.75" customHeight="1">
      <c r="A402" s="2"/>
      <c r="D402" s="2"/>
      <c r="E402" s="13"/>
    </row>
    <row r="403" spans="1:5" ht="12.75" customHeight="1">
      <c r="A403" s="2"/>
      <c r="D403" s="2"/>
      <c r="E403" s="13"/>
    </row>
    <row r="404" spans="1:5" ht="12.75" customHeight="1">
      <c r="A404" s="2"/>
      <c r="D404" s="2"/>
      <c r="E404" s="13"/>
    </row>
    <row r="405" spans="1:5" ht="12.75" customHeight="1">
      <c r="A405" s="2"/>
      <c r="D405" s="2"/>
      <c r="E405" s="13"/>
    </row>
    <row r="406" spans="1:5" ht="12.75" customHeight="1">
      <c r="A406" s="2"/>
      <c r="D406" s="2"/>
      <c r="E406" s="13"/>
    </row>
    <row r="407" spans="1:5" ht="12.75" customHeight="1">
      <c r="A407" s="2"/>
      <c r="D407" s="2"/>
      <c r="E407" s="13"/>
    </row>
    <row r="408" spans="1:5" ht="12.75" customHeight="1">
      <c r="A408" s="2"/>
      <c r="D408" s="2"/>
      <c r="E408" s="13"/>
    </row>
    <row r="409" spans="1:5" ht="12.75" customHeight="1">
      <c r="A409" s="2"/>
      <c r="D409" s="2"/>
      <c r="E409" s="13"/>
    </row>
    <row r="410" spans="1:5" ht="12.75" customHeight="1">
      <c r="A410" s="2"/>
      <c r="D410" s="2"/>
      <c r="E410" s="13"/>
    </row>
    <row r="411" spans="1:5" ht="12.75" customHeight="1">
      <c r="A411" s="2"/>
      <c r="D411" s="2"/>
      <c r="E411" s="13"/>
    </row>
    <row r="412" spans="1:5" ht="12.75" customHeight="1">
      <c r="A412" s="2"/>
      <c r="D412" s="2"/>
      <c r="E412" s="13"/>
    </row>
    <row r="413" spans="1:5" ht="12.75" customHeight="1">
      <c r="A413" s="2"/>
      <c r="D413" s="2"/>
      <c r="E413" s="13"/>
    </row>
    <row r="414" spans="1:5" ht="12.75" customHeight="1">
      <c r="A414" s="2"/>
      <c r="D414" s="2"/>
      <c r="E414" s="13"/>
    </row>
    <row r="415" spans="1:5" ht="12.75" customHeight="1">
      <c r="A415" s="2"/>
      <c r="D415" s="2"/>
      <c r="E415" s="13"/>
    </row>
    <row r="416" spans="1:5" ht="12.75" customHeight="1">
      <c r="A416" s="2"/>
      <c r="D416" s="2"/>
      <c r="E416" s="13"/>
    </row>
    <row r="417" spans="1:5" ht="12.75" customHeight="1">
      <c r="A417" s="2"/>
      <c r="D417" s="2"/>
      <c r="E417" s="13"/>
    </row>
    <row r="418" spans="1:5" ht="12.75" customHeight="1">
      <c r="A418" s="2"/>
      <c r="D418" s="2"/>
      <c r="E418" s="13"/>
    </row>
    <row r="419" spans="1:5" ht="12.75" customHeight="1">
      <c r="A419" s="2"/>
      <c r="D419" s="2"/>
      <c r="E419" s="13"/>
    </row>
    <row r="420" spans="1:5" ht="12.75" customHeight="1">
      <c r="A420" s="2"/>
      <c r="D420" s="2"/>
      <c r="E420" s="13"/>
    </row>
    <row r="421" spans="1:5" ht="12.75" customHeight="1">
      <c r="A421" s="2"/>
      <c r="D421" s="2"/>
      <c r="E421" s="13"/>
    </row>
    <row r="422" spans="1:5" ht="12.75" customHeight="1">
      <c r="A422" s="2"/>
      <c r="D422" s="2"/>
      <c r="E422" s="13"/>
    </row>
    <row r="423" spans="1:5" ht="12.75" customHeight="1">
      <c r="A423" s="2"/>
      <c r="D423" s="2"/>
      <c r="E423" s="13"/>
    </row>
    <row r="424" spans="1:5" ht="12.75" customHeight="1">
      <c r="A424" s="2"/>
      <c r="D424" s="2"/>
      <c r="E424" s="13"/>
    </row>
    <row r="425" spans="1:5" ht="12.75" customHeight="1">
      <c r="A425" s="2"/>
      <c r="D425" s="2"/>
      <c r="E425" s="13"/>
    </row>
    <row r="426" spans="1:5" ht="12.75" customHeight="1">
      <c r="A426" s="2"/>
      <c r="D426" s="2"/>
      <c r="E426" s="13"/>
    </row>
    <row r="427" spans="1:5" ht="12.75" customHeight="1">
      <c r="A427" s="2"/>
      <c r="D427" s="2"/>
      <c r="E427" s="13"/>
    </row>
    <row r="428" spans="1:5" ht="12.75" customHeight="1">
      <c r="A428" s="2"/>
      <c r="D428" s="2"/>
      <c r="E428" s="13"/>
    </row>
    <row r="429" spans="1:5" ht="12.75" customHeight="1">
      <c r="A429" s="2"/>
      <c r="D429" s="2"/>
      <c r="E429" s="13"/>
    </row>
    <row r="430" spans="1:5" ht="12.75" customHeight="1">
      <c r="A430" s="2"/>
      <c r="D430" s="2"/>
      <c r="E430" s="13"/>
    </row>
    <row r="431" spans="1:5" ht="12.75" customHeight="1">
      <c r="A431" s="2"/>
      <c r="D431" s="2"/>
      <c r="E431" s="13"/>
    </row>
    <row r="432" spans="1:5" ht="12.75" customHeight="1">
      <c r="A432" s="2"/>
      <c r="D432" s="2"/>
      <c r="E432" s="13"/>
    </row>
    <row r="433" spans="1:5" ht="12.75" customHeight="1">
      <c r="A433" s="2"/>
      <c r="D433" s="2"/>
      <c r="E433" s="13"/>
    </row>
    <row r="434" spans="1:5" ht="12.75" customHeight="1">
      <c r="A434" s="2"/>
      <c r="D434" s="2"/>
      <c r="E434" s="13"/>
    </row>
    <row r="435" spans="1:5" ht="12.75" customHeight="1">
      <c r="A435" s="2"/>
      <c r="D435" s="2"/>
      <c r="E435" s="13"/>
    </row>
    <row r="436" spans="1:5" ht="12.75" customHeight="1">
      <c r="A436" s="2"/>
      <c r="D436" s="2"/>
      <c r="E436" s="13"/>
    </row>
    <row r="437" spans="1:5" ht="12.75" customHeight="1">
      <c r="A437" s="2"/>
      <c r="D437" s="2"/>
      <c r="E437" s="13"/>
    </row>
    <row r="438" spans="1:5" ht="12.75" customHeight="1">
      <c r="A438" s="2"/>
      <c r="D438" s="2"/>
      <c r="E438" s="13"/>
    </row>
    <row r="439" spans="1:5" ht="12.75" customHeight="1">
      <c r="A439" s="2"/>
      <c r="D439" s="2"/>
      <c r="E439" s="13"/>
    </row>
    <row r="440" spans="1:5" ht="12.75" customHeight="1">
      <c r="A440" s="2"/>
      <c r="D440" s="2"/>
      <c r="E440" s="13"/>
    </row>
    <row r="441" spans="1:5" ht="12.75" customHeight="1">
      <c r="A441" s="2"/>
      <c r="D441" s="2"/>
      <c r="E441" s="13"/>
    </row>
    <row r="442" spans="1:5" ht="12.75" customHeight="1">
      <c r="A442" s="2"/>
      <c r="D442" s="2"/>
      <c r="E442" s="13"/>
    </row>
    <row r="443" spans="1:5" ht="12.75" customHeight="1">
      <c r="A443" s="2"/>
      <c r="D443" s="2"/>
      <c r="E443" s="13"/>
    </row>
    <row r="444" spans="1:5" ht="12.75" customHeight="1">
      <c r="A444" s="2"/>
      <c r="D444" s="2"/>
      <c r="E444" s="13"/>
    </row>
    <row r="445" spans="1:5" ht="12.75" customHeight="1">
      <c r="A445" s="2"/>
      <c r="D445" s="2"/>
      <c r="E445" s="13"/>
    </row>
    <row r="446" spans="1:5" ht="12.75" customHeight="1">
      <c r="A446" s="2"/>
      <c r="D446" s="2"/>
      <c r="E446" s="13"/>
    </row>
    <row r="447" spans="1:5" ht="12.75" customHeight="1">
      <c r="A447" s="2"/>
      <c r="D447" s="2"/>
      <c r="E447" s="13"/>
    </row>
    <row r="448" spans="1:5" ht="12.75" customHeight="1">
      <c r="A448" s="2"/>
      <c r="D448" s="2"/>
      <c r="E448" s="13"/>
    </row>
    <row r="449" spans="1:5" ht="12.75" customHeight="1">
      <c r="A449" s="2"/>
      <c r="D449" s="2"/>
      <c r="E449" s="13"/>
    </row>
    <row r="450" spans="1:5" ht="12.75" customHeight="1">
      <c r="A450" s="2"/>
      <c r="D450" s="2"/>
      <c r="E450" s="13"/>
    </row>
    <row r="451" spans="1:5" ht="12.75" customHeight="1">
      <c r="A451" s="2"/>
      <c r="D451" s="2"/>
      <c r="E451" s="13"/>
    </row>
    <row r="452" spans="1:5" ht="12.75" customHeight="1">
      <c r="A452" s="2"/>
      <c r="D452" s="2"/>
      <c r="E452" s="13"/>
    </row>
    <row r="453" spans="1:5" ht="12.75" customHeight="1">
      <c r="A453" s="2"/>
      <c r="D453" s="2"/>
      <c r="E453" s="13"/>
    </row>
    <row r="454" spans="1:5" ht="12.75" customHeight="1">
      <c r="A454" s="2"/>
      <c r="D454" s="2"/>
      <c r="E454" s="13"/>
    </row>
    <row r="455" spans="1:5" ht="12.75" customHeight="1">
      <c r="A455" s="2"/>
      <c r="D455" s="2"/>
      <c r="E455" s="13"/>
    </row>
    <row r="456" spans="1:5" ht="12.75" customHeight="1">
      <c r="A456" s="2"/>
      <c r="D456" s="2"/>
      <c r="E456" s="13"/>
    </row>
    <row r="457" spans="1:5" ht="12.75" customHeight="1">
      <c r="A457" s="2"/>
      <c r="D457" s="2"/>
      <c r="E457" s="13"/>
    </row>
    <row r="458" spans="1:5" ht="12.75" customHeight="1">
      <c r="A458" s="2"/>
      <c r="D458" s="2"/>
      <c r="E458" s="13"/>
    </row>
    <row r="459" spans="1:5" ht="12.75" customHeight="1">
      <c r="A459" s="2"/>
      <c r="D459" s="2"/>
      <c r="E459" s="13"/>
    </row>
    <row r="460" spans="1:5" ht="12.75" customHeight="1">
      <c r="A460" s="2"/>
      <c r="D460" s="2"/>
      <c r="E460" s="13"/>
    </row>
    <row r="461" spans="1:5" ht="12.75" customHeight="1">
      <c r="A461" s="2"/>
      <c r="D461" s="2"/>
      <c r="E461" s="13"/>
    </row>
    <row r="462" spans="1:5" ht="12.75" customHeight="1">
      <c r="A462" s="2"/>
      <c r="D462" s="2"/>
      <c r="E462" s="13"/>
    </row>
    <row r="463" spans="1:5" ht="12.75" customHeight="1">
      <c r="A463" s="2"/>
      <c r="D463" s="2"/>
      <c r="E463" s="13"/>
    </row>
    <row r="464" spans="1:5" ht="12.75" customHeight="1">
      <c r="A464" s="2"/>
      <c r="D464" s="2"/>
      <c r="E464" s="13"/>
    </row>
    <row r="465" spans="1:5" ht="12.75" customHeight="1">
      <c r="A465" s="2"/>
      <c r="D465" s="2"/>
      <c r="E465" s="13"/>
    </row>
    <row r="466" spans="1:5" ht="12.75" customHeight="1">
      <c r="A466" s="2"/>
      <c r="D466" s="2"/>
      <c r="E466" s="13"/>
    </row>
    <row r="467" spans="1:5" ht="12.75" customHeight="1">
      <c r="A467" s="2"/>
      <c r="D467" s="2"/>
      <c r="E467" s="13"/>
    </row>
    <row r="468" spans="1:5" ht="12.75" customHeight="1">
      <c r="A468" s="2"/>
      <c r="D468" s="2"/>
      <c r="E468" s="13"/>
    </row>
    <row r="469" spans="1:5" ht="12.75" customHeight="1">
      <c r="A469" s="2"/>
      <c r="D469" s="2"/>
      <c r="E469" s="13"/>
    </row>
    <row r="470" spans="1:5" ht="12.75" customHeight="1">
      <c r="A470" s="2"/>
      <c r="D470" s="2"/>
      <c r="E470" s="13"/>
    </row>
    <row r="471" spans="1:5" ht="12.75" customHeight="1">
      <c r="A471" s="2"/>
      <c r="D471" s="2"/>
      <c r="E471" s="13"/>
    </row>
    <row r="472" spans="1:5" ht="12.75" customHeight="1">
      <c r="A472" s="2"/>
      <c r="D472" s="2"/>
      <c r="E472" s="13"/>
    </row>
    <row r="473" spans="1:5" ht="12.75" customHeight="1">
      <c r="A473" s="2"/>
      <c r="D473" s="2"/>
      <c r="E473" s="13"/>
    </row>
    <row r="474" spans="1:5" ht="12.75" customHeight="1">
      <c r="A474" s="2"/>
      <c r="D474" s="2"/>
      <c r="E474" s="13"/>
    </row>
    <row r="475" spans="1:5" ht="12.75" customHeight="1">
      <c r="A475" s="2"/>
      <c r="D475" s="2"/>
      <c r="E475" s="13"/>
    </row>
    <row r="476" spans="1:5" ht="12.75" customHeight="1">
      <c r="A476" s="2"/>
      <c r="D476" s="2"/>
      <c r="E476" s="13"/>
    </row>
    <row r="477" spans="1:5" ht="12.75" customHeight="1">
      <c r="A477" s="2"/>
      <c r="D477" s="2"/>
      <c r="E477" s="13"/>
    </row>
    <row r="478" spans="1:5" ht="12.75" customHeight="1">
      <c r="A478" s="2"/>
      <c r="D478" s="2"/>
      <c r="E478" s="13"/>
    </row>
    <row r="479" spans="1:5" ht="12.75" customHeight="1">
      <c r="A479" s="2"/>
      <c r="D479" s="2"/>
      <c r="E479" s="13"/>
    </row>
    <row r="480" spans="1:5" ht="12.75" customHeight="1">
      <c r="A480" s="2"/>
      <c r="D480" s="2"/>
      <c r="E480" s="13"/>
    </row>
    <row r="481" spans="1:5" ht="12.75" customHeight="1">
      <c r="A481" s="2"/>
      <c r="D481" s="2"/>
      <c r="E481" s="13"/>
    </row>
    <row r="482" spans="1:5" ht="12.75" customHeight="1">
      <c r="A482" s="2"/>
      <c r="D482" s="2"/>
      <c r="E482" s="13"/>
    </row>
    <row r="483" spans="1:5" ht="12.75" customHeight="1">
      <c r="A483" s="2"/>
      <c r="D483" s="2"/>
      <c r="E483" s="13"/>
    </row>
    <row r="484" spans="1:5" ht="12.75" customHeight="1">
      <c r="A484" s="2"/>
      <c r="D484" s="2"/>
      <c r="E484" s="13"/>
    </row>
    <row r="485" spans="1:5" ht="12.75" customHeight="1">
      <c r="A485" s="2"/>
      <c r="D485" s="2"/>
      <c r="E485" s="13"/>
    </row>
    <row r="486" spans="1:5" ht="12.75" customHeight="1">
      <c r="A486" s="2"/>
      <c r="D486" s="2"/>
      <c r="E486" s="13"/>
    </row>
    <row r="487" spans="1:5" ht="12.75" customHeight="1">
      <c r="A487" s="2"/>
      <c r="D487" s="2"/>
      <c r="E487" s="13"/>
    </row>
    <row r="488" spans="1:5" ht="12.75" customHeight="1">
      <c r="A488" s="2"/>
      <c r="D488" s="2"/>
      <c r="E488" s="13"/>
    </row>
    <row r="489" spans="1:5" ht="12.75" customHeight="1">
      <c r="A489" s="2"/>
      <c r="D489" s="2"/>
      <c r="E489" s="13"/>
    </row>
    <row r="490" spans="1:5" ht="12.75" customHeight="1">
      <c r="A490" s="2"/>
      <c r="D490" s="2"/>
      <c r="E490" s="13"/>
    </row>
    <row r="491" spans="1:5" ht="12.75" customHeight="1">
      <c r="A491" s="2"/>
      <c r="D491" s="2"/>
      <c r="E491" s="13"/>
    </row>
    <row r="492" spans="1:5" ht="12.75" customHeight="1">
      <c r="A492" s="2"/>
      <c r="D492" s="2"/>
      <c r="E492" s="13"/>
    </row>
    <row r="493" spans="1:5" ht="12.75" customHeight="1">
      <c r="A493" s="2"/>
      <c r="D493" s="2"/>
      <c r="E493" s="13"/>
    </row>
    <row r="494" spans="1:5" ht="12.75" customHeight="1">
      <c r="A494" s="2"/>
      <c r="D494" s="2"/>
      <c r="E494" s="13"/>
    </row>
    <row r="495" spans="1:5" ht="12.75" customHeight="1">
      <c r="A495" s="2"/>
      <c r="D495" s="2"/>
      <c r="E495" s="13"/>
    </row>
    <row r="496" spans="1:5" ht="12.75" customHeight="1">
      <c r="A496" s="2"/>
      <c r="D496" s="2"/>
      <c r="E496" s="13"/>
    </row>
    <row r="497" spans="1:5" ht="12.75" customHeight="1">
      <c r="A497" s="2"/>
      <c r="D497" s="2"/>
      <c r="E497" s="13"/>
    </row>
    <row r="498" spans="1:5" ht="12.75" customHeight="1">
      <c r="A498" s="2"/>
      <c r="D498" s="2"/>
      <c r="E498" s="13"/>
    </row>
    <row r="499" spans="1:5" ht="12.75" customHeight="1">
      <c r="A499" s="2"/>
      <c r="D499" s="2"/>
      <c r="E499" s="13"/>
    </row>
    <row r="500" spans="1:5" ht="12.75" customHeight="1">
      <c r="A500" s="2"/>
      <c r="D500" s="2"/>
      <c r="E500" s="13"/>
    </row>
    <row r="501" spans="1:5" ht="12.75" customHeight="1">
      <c r="A501" s="2"/>
      <c r="D501" s="2"/>
      <c r="E501" s="13"/>
    </row>
    <row r="502" spans="1:5" ht="12.75" customHeight="1">
      <c r="A502" s="2"/>
      <c r="D502" s="2"/>
      <c r="E502" s="13"/>
    </row>
    <row r="503" spans="1:5" ht="12.75" customHeight="1">
      <c r="A503" s="2"/>
      <c r="D503" s="2"/>
      <c r="E503" s="13"/>
    </row>
    <row r="504" spans="1:5" ht="12.75" customHeight="1">
      <c r="A504" s="2"/>
      <c r="D504" s="2"/>
      <c r="E504" s="13"/>
    </row>
    <row r="505" spans="1:5" ht="12.75" customHeight="1">
      <c r="A505" s="2"/>
      <c r="D505" s="2"/>
      <c r="E505" s="13"/>
    </row>
    <row r="506" spans="1:5" ht="12.75" customHeight="1">
      <c r="A506" s="2"/>
      <c r="D506" s="2"/>
      <c r="E506" s="13"/>
    </row>
    <row r="507" spans="1:5" ht="12.75" customHeight="1">
      <c r="A507" s="2"/>
      <c r="D507" s="2"/>
      <c r="E507" s="13"/>
    </row>
    <row r="508" spans="1:5" ht="12.75" customHeight="1">
      <c r="A508" s="2"/>
      <c r="D508" s="2"/>
      <c r="E508" s="13"/>
    </row>
    <row r="509" spans="1:5" ht="12.75" customHeight="1">
      <c r="A509" s="2"/>
      <c r="D509" s="2"/>
      <c r="E509" s="13"/>
    </row>
    <row r="510" spans="1:5" ht="12.75" customHeight="1">
      <c r="A510" s="2"/>
      <c r="D510" s="2"/>
      <c r="E510" s="13"/>
    </row>
    <row r="511" spans="1:5" ht="12.75" customHeight="1">
      <c r="A511" s="2"/>
      <c r="D511" s="2"/>
      <c r="E511" s="13"/>
    </row>
    <row r="512" spans="1:5" ht="12.75" customHeight="1">
      <c r="A512" s="2"/>
      <c r="D512" s="2"/>
      <c r="E512" s="13"/>
    </row>
    <row r="513" spans="1:5" ht="12.75" customHeight="1">
      <c r="A513" s="2"/>
      <c r="D513" s="2"/>
      <c r="E513" s="13"/>
    </row>
    <row r="514" spans="1:5" ht="12.75" customHeight="1">
      <c r="A514" s="2"/>
      <c r="D514" s="2"/>
      <c r="E514" s="13"/>
    </row>
    <row r="515" spans="1:5" ht="12.75" customHeight="1">
      <c r="A515" s="2"/>
      <c r="D515" s="2"/>
      <c r="E515" s="13"/>
    </row>
    <row r="516" spans="1:5" ht="12.75" customHeight="1">
      <c r="A516" s="2"/>
      <c r="D516" s="2"/>
      <c r="E516" s="13"/>
    </row>
    <row r="517" spans="1:5" ht="12.75" customHeight="1">
      <c r="A517" s="2"/>
      <c r="D517" s="2"/>
      <c r="E517" s="13"/>
    </row>
    <row r="518" spans="1:5" ht="12.75" customHeight="1">
      <c r="A518" s="2"/>
      <c r="D518" s="2"/>
      <c r="E518" s="13"/>
    </row>
    <row r="519" spans="1:5" ht="12.75" customHeight="1">
      <c r="A519" s="2"/>
      <c r="D519" s="2"/>
      <c r="E519" s="13"/>
    </row>
    <row r="520" spans="1:5" ht="12.75" customHeight="1">
      <c r="A520" s="2"/>
      <c r="D520" s="2"/>
      <c r="E520" s="13"/>
    </row>
    <row r="521" spans="1:5" ht="12.75" customHeight="1">
      <c r="A521" s="2"/>
      <c r="D521" s="2"/>
      <c r="E521" s="13"/>
    </row>
    <row r="522" spans="1:5" ht="12.75" customHeight="1">
      <c r="A522" s="2"/>
      <c r="D522" s="2"/>
      <c r="E522" s="13"/>
    </row>
    <row r="523" spans="1:5" ht="12.75" customHeight="1">
      <c r="A523" s="2"/>
      <c r="D523" s="2"/>
      <c r="E523" s="13"/>
    </row>
    <row r="524" spans="1:5" ht="12.75" customHeight="1">
      <c r="A524" s="2"/>
      <c r="D524" s="2"/>
      <c r="E524" s="13"/>
    </row>
    <row r="525" spans="1:5" ht="12.75" customHeight="1">
      <c r="A525" s="2"/>
      <c r="D525" s="2"/>
      <c r="E525" s="13"/>
    </row>
    <row r="526" spans="1:5" ht="12.75" customHeight="1">
      <c r="A526" s="2"/>
      <c r="D526" s="2"/>
      <c r="E526" s="13"/>
    </row>
    <row r="527" spans="1:5" ht="12.75" customHeight="1">
      <c r="A527" s="2"/>
      <c r="D527" s="2"/>
      <c r="E527" s="13"/>
    </row>
    <row r="528" spans="1:5" ht="12.75" customHeight="1">
      <c r="A528" s="2"/>
      <c r="D528" s="2"/>
      <c r="E528" s="13"/>
    </row>
    <row r="529" spans="1:5" ht="12.75" customHeight="1">
      <c r="A529" s="2"/>
      <c r="D529" s="2"/>
      <c r="E529" s="13"/>
    </row>
    <row r="530" spans="1:5" ht="12.75" customHeight="1">
      <c r="A530" s="2"/>
      <c r="D530" s="2"/>
      <c r="E530" s="13"/>
    </row>
    <row r="531" spans="1:5" ht="12.75" customHeight="1">
      <c r="A531" s="2"/>
      <c r="D531" s="2"/>
      <c r="E531" s="13"/>
    </row>
    <row r="532" spans="1:5" ht="12.75" customHeight="1">
      <c r="A532" s="2"/>
      <c r="D532" s="2"/>
      <c r="E532" s="13"/>
    </row>
    <row r="533" spans="1:5" ht="12.75" customHeight="1">
      <c r="A533" s="2"/>
      <c r="D533" s="2"/>
      <c r="E533" s="13"/>
    </row>
    <row r="534" spans="1:5" ht="12.75" customHeight="1">
      <c r="A534" s="2"/>
      <c r="D534" s="2"/>
      <c r="E534" s="13"/>
    </row>
    <row r="535" spans="1:5" ht="12.75" customHeight="1">
      <c r="A535" s="2"/>
      <c r="D535" s="2"/>
      <c r="E535" s="13"/>
    </row>
    <row r="536" spans="1:5" ht="12.75" customHeight="1">
      <c r="A536" s="2"/>
      <c r="D536" s="2"/>
      <c r="E536" s="13"/>
    </row>
    <row r="537" spans="1:5" ht="12.75" customHeight="1">
      <c r="A537" s="2"/>
      <c r="D537" s="2"/>
      <c r="E537" s="13"/>
    </row>
    <row r="538" spans="1:5" ht="12.75" customHeight="1">
      <c r="A538" s="2"/>
      <c r="D538" s="2"/>
      <c r="E538" s="13"/>
    </row>
    <row r="539" spans="1:5" ht="12.75" customHeight="1">
      <c r="A539" s="2"/>
      <c r="D539" s="2"/>
      <c r="E539" s="13"/>
    </row>
    <row r="540" spans="1:5" ht="12.75" customHeight="1">
      <c r="A540" s="2"/>
      <c r="D540" s="2"/>
      <c r="E540" s="13"/>
    </row>
    <row r="541" spans="1:5" ht="12.75" customHeight="1">
      <c r="A541" s="2"/>
      <c r="D541" s="2"/>
      <c r="E541" s="13"/>
    </row>
    <row r="542" spans="1:5" ht="12.75" customHeight="1">
      <c r="A542" s="2"/>
      <c r="D542" s="2"/>
      <c r="E542" s="13"/>
    </row>
    <row r="543" spans="1:5" ht="12.75" customHeight="1">
      <c r="A543" s="2"/>
      <c r="D543" s="2"/>
      <c r="E543" s="13"/>
    </row>
    <row r="544" spans="1:5" ht="12.75" customHeight="1">
      <c r="A544" s="2"/>
      <c r="D544" s="2"/>
      <c r="E544" s="13"/>
    </row>
    <row r="545" spans="1:5" ht="12.75" customHeight="1">
      <c r="A545" s="2"/>
      <c r="D545" s="2"/>
      <c r="E545" s="13"/>
    </row>
    <row r="546" spans="1:5" ht="12.75" customHeight="1">
      <c r="A546" s="2"/>
      <c r="D546" s="2"/>
      <c r="E546" s="13"/>
    </row>
    <row r="547" spans="1:5" ht="12.75" customHeight="1">
      <c r="A547" s="2"/>
      <c r="D547" s="2"/>
      <c r="E547" s="13"/>
    </row>
    <row r="548" spans="1:5" ht="12.75" customHeight="1">
      <c r="A548" s="2"/>
      <c r="D548" s="2"/>
      <c r="E548" s="13"/>
    </row>
    <row r="549" spans="1:5" ht="12.75" customHeight="1">
      <c r="A549" s="2"/>
      <c r="D549" s="2"/>
      <c r="E549" s="13"/>
    </row>
    <row r="550" spans="1:5" ht="12.75" customHeight="1">
      <c r="A550" s="2"/>
      <c r="D550" s="2"/>
      <c r="E550" s="13"/>
    </row>
    <row r="551" spans="1:5" ht="12.75" customHeight="1">
      <c r="A551" s="2"/>
      <c r="D551" s="2"/>
      <c r="E551" s="13"/>
    </row>
    <row r="552" spans="1:5" ht="12.75" customHeight="1">
      <c r="A552" s="2"/>
      <c r="D552" s="2"/>
      <c r="E552" s="13"/>
    </row>
    <row r="553" spans="1:5" ht="12.75" customHeight="1">
      <c r="A553" s="2"/>
      <c r="D553" s="2"/>
      <c r="E553" s="13"/>
    </row>
    <row r="554" spans="1:5" ht="12.75" customHeight="1">
      <c r="A554" s="2"/>
      <c r="D554" s="2"/>
      <c r="E554" s="13"/>
    </row>
    <row r="555" spans="1:5" ht="12.75" customHeight="1">
      <c r="A555" s="2"/>
      <c r="D555" s="2"/>
      <c r="E555" s="13"/>
    </row>
    <row r="556" spans="1:5" ht="12.75" customHeight="1">
      <c r="A556" s="2"/>
      <c r="D556" s="2"/>
      <c r="E556" s="13"/>
    </row>
    <row r="557" spans="1:5" ht="12.75" customHeight="1">
      <c r="A557" s="2"/>
      <c r="D557" s="2"/>
      <c r="E557" s="13"/>
    </row>
    <row r="558" spans="1:5" ht="12.75" customHeight="1">
      <c r="A558" s="2"/>
      <c r="D558" s="2"/>
      <c r="E558" s="13"/>
    </row>
    <row r="559" spans="1:5" ht="12.75" customHeight="1">
      <c r="A559" s="2"/>
      <c r="D559" s="2"/>
      <c r="E559" s="13"/>
    </row>
    <row r="560" spans="1:5" ht="12.75" customHeight="1">
      <c r="A560" s="2"/>
      <c r="D560" s="2"/>
      <c r="E560" s="13"/>
    </row>
    <row r="561" spans="1:5" ht="12.75" customHeight="1">
      <c r="A561" s="2"/>
      <c r="D561" s="2"/>
      <c r="E561" s="13"/>
    </row>
    <row r="562" spans="1:5" ht="12.75" customHeight="1">
      <c r="A562" s="2"/>
      <c r="D562" s="2"/>
      <c r="E562" s="13"/>
    </row>
    <row r="563" spans="1:5" ht="12.75" customHeight="1">
      <c r="A563" s="2"/>
      <c r="D563" s="2"/>
      <c r="E563" s="13"/>
    </row>
    <row r="564" spans="1:5" ht="12.75" customHeight="1">
      <c r="A564" s="2"/>
      <c r="D564" s="2"/>
      <c r="E564" s="13"/>
    </row>
    <row r="565" spans="1:5" ht="12.75" customHeight="1">
      <c r="A565" s="2"/>
      <c r="D565" s="2"/>
      <c r="E565" s="13"/>
    </row>
    <row r="566" spans="1:5" ht="12.75" customHeight="1">
      <c r="A566" s="2"/>
      <c r="D566" s="2"/>
      <c r="E566" s="13"/>
    </row>
    <row r="567" spans="1:5" ht="12.75" customHeight="1">
      <c r="A567" s="2"/>
      <c r="D567" s="2"/>
      <c r="E567" s="13"/>
    </row>
    <row r="568" spans="1:5" ht="12.75" customHeight="1">
      <c r="A568" s="2"/>
      <c r="D568" s="2"/>
      <c r="E568" s="13"/>
    </row>
    <row r="569" spans="1:5" ht="12.75" customHeight="1">
      <c r="A569" s="2"/>
      <c r="D569" s="2"/>
      <c r="E569" s="13"/>
    </row>
    <row r="570" spans="1:5" ht="12.75" customHeight="1">
      <c r="A570" s="2"/>
      <c r="D570" s="2"/>
      <c r="E570" s="13"/>
    </row>
    <row r="571" spans="1:5" ht="12.75" customHeight="1">
      <c r="A571" s="2"/>
      <c r="D571" s="2"/>
      <c r="E571" s="13"/>
    </row>
    <row r="572" spans="1:5" ht="12.75" customHeight="1">
      <c r="A572" s="2"/>
      <c r="D572" s="2"/>
      <c r="E572" s="13"/>
    </row>
    <row r="573" spans="1:5" ht="12.75" customHeight="1">
      <c r="A573" s="2"/>
      <c r="D573" s="2"/>
      <c r="E573" s="13"/>
    </row>
    <row r="574" spans="1:5" ht="12.75" customHeight="1">
      <c r="A574" s="2"/>
      <c r="D574" s="2"/>
      <c r="E574" s="13"/>
    </row>
    <row r="575" spans="1:5" ht="12.75" customHeight="1">
      <c r="A575" s="2"/>
      <c r="D575" s="2"/>
      <c r="E575" s="13"/>
    </row>
    <row r="576" spans="1:5" ht="12.75" customHeight="1">
      <c r="A576" s="2"/>
      <c r="D576" s="2"/>
      <c r="E576" s="13"/>
    </row>
    <row r="577" spans="1:5" ht="12.75" customHeight="1">
      <c r="A577" s="2"/>
      <c r="D577" s="2"/>
      <c r="E577" s="13"/>
    </row>
    <row r="578" spans="1:5" ht="12.75" customHeight="1">
      <c r="A578" s="2"/>
      <c r="D578" s="2"/>
      <c r="E578" s="13"/>
    </row>
    <row r="579" spans="1:5" ht="12.75" customHeight="1">
      <c r="A579" s="2"/>
      <c r="D579" s="2"/>
      <c r="E579" s="13"/>
    </row>
    <row r="580" spans="1:5" ht="12.75" customHeight="1">
      <c r="A580" s="2"/>
      <c r="D580" s="2"/>
      <c r="E580" s="13"/>
    </row>
    <row r="581" spans="1:5" ht="12.75" customHeight="1">
      <c r="A581" s="2"/>
      <c r="D581" s="2"/>
      <c r="E581" s="13"/>
    </row>
    <row r="582" spans="1:5" ht="12.75" customHeight="1">
      <c r="A582" s="2"/>
      <c r="D582" s="2"/>
      <c r="E582" s="13"/>
    </row>
    <row r="583" spans="1:5" ht="12.75" customHeight="1">
      <c r="A583" s="2"/>
      <c r="D583" s="2"/>
      <c r="E583" s="13"/>
    </row>
    <row r="584" spans="1:5" ht="12.75" customHeight="1">
      <c r="A584" s="2"/>
      <c r="D584" s="2"/>
      <c r="E584" s="13"/>
    </row>
    <row r="585" spans="1:5" ht="12.75" customHeight="1">
      <c r="A585" s="2"/>
      <c r="D585" s="2"/>
      <c r="E585" s="13"/>
    </row>
    <row r="586" spans="1:5" ht="12.75" customHeight="1">
      <c r="A586" s="2"/>
      <c r="D586" s="2"/>
      <c r="E586" s="13"/>
    </row>
    <row r="587" spans="1:5" ht="12.75" customHeight="1">
      <c r="A587" s="2"/>
      <c r="D587" s="2"/>
      <c r="E587" s="13"/>
    </row>
    <row r="588" spans="1:5" ht="12.75" customHeight="1">
      <c r="A588" s="2"/>
      <c r="D588" s="2"/>
      <c r="E588" s="13"/>
    </row>
    <row r="589" spans="1:5" ht="12.75" customHeight="1">
      <c r="A589" s="2"/>
      <c r="D589" s="2"/>
      <c r="E589" s="13"/>
    </row>
    <row r="590" spans="1:5" ht="12.75" customHeight="1">
      <c r="A590" s="2"/>
      <c r="D590" s="2"/>
      <c r="E590" s="13"/>
    </row>
    <row r="591" spans="1:5" ht="12.75" customHeight="1">
      <c r="A591" s="2"/>
      <c r="D591" s="2"/>
      <c r="E591" s="13"/>
    </row>
    <row r="592" spans="1:5" ht="12.75" customHeight="1">
      <c r="A592" s="2"/>
      <c r="D592" s="2"/>
      <c r="E592" s="13"/>
    </row>
    <row r="593" spans="1:5" ht="12.75" customHeight="1">
      <c r="A593" s="2"/>
      <c r="D593" s="2"/>
      <c r="E593" s="13"/>
    </row>
    <row r="594" spans="1:5" ht="12.75" customHeight="1">
      <c r="A594" s="2"/>
      <c r="D594" s="2"/>
      <c r="E594" s="13"/>
    </row>
    <row r="595" spans="1:5" ht="12.75" customHeight="1">
      <c r="A595" s="2"/>
      <c r="D595" s="2"/>
      <c r="E595" s="13"/>
    </row>
    <row r="596" spans="1:5" ht="12.75" customHeight="1">
      <c r="A596" s="2"/>
      <c r="D596" s="2"/>
      <c r="E596" s="13"/>
    </row>
    <row r="597" spans="1:5" ht="12.75" customHeight="1">
      <c r="A597" s="2"/>
      <c r="D597" s="2"/>
      <c r="E597" s="13"/>
    </row>
    <row r="598" spans="1:5" ht="12.75" customHeight="1">
      <c r="A598" s="2"/>
      <c r="D598" s="2"/>
      <c r="E598" s="13"/>
    </row>
    <row r="599" spans="1:5" ht="12.75" customHeight="1">
      <c r="A599" s="2"/>
      <c r="D599" s="2"/>
      <c r="E599" s="13"/>
    </row>
    <row r="600" spans="1:5" ht="12.75" customHeight="1">
      <c r="A600" s="2"/>
      <c r="D600" s="2"/>
      <c r="E600" s="13"/>
    </row>
    <row r="601" spans="1:5" ht="12.75" customHeight="1">
      <c r="A601" s="2"/>
      <c r="D601" s="2"/>
      <c r="E601" s="13"/>
    </row>
    <row r="602" spans="1:5" ht="12.75" customHeight="1">
      <c r="A602" s="2"/>
      <c r="D602" s="2"/>
      <c r="E602" s="13"/>
    </row>
    <row r="603" spans="1:5" ht="12.75" customHeight="1">
      <c r="A603" s="2"/>
      <c r="D603" s="2"/>
      <c r="E603" s="13"/>
    </row>
    <row r="604" spans="1:5" ht="12.75" customHeight="1">
      <c r="A604" s="2"/>
      <c r="D604" s="2"/>
      <c r="E604" s="13"/>
    </row>
    <row r="605" spans="1:5" ht="12.75" customHeight="1">
      <c r="A605" s="2"/>
      <c r="D605" s="2"/>
      <c r="E605" s="13"/>
    </row>
    <row r="606" spans="1:5" ht="12.75" customHeight="1">
      <c r="A606" s="2"/>
      <c r="D606" s="2"/>
      <c r="E606" s="13"/>
    </row>
    <row r="607" spans="1:5" ht="12.75" customHeight="1">
      <c r="A607" s="2"/>
      <c r="D607" s="2"/>
      <c r="E607" s="13"/>
    </row>
    <row r="608" spans="1:5" ht="12.75" customHeight="1">
      <c r="A608" s="2"/>
      <c r="D608" s="2"/>
      <c r="E608" s="13"/>
    </row>
    <row r="609" spans="1:5" ht="12.75" customHeight="1">
      <c r="A609" s="2"/>
      <c r="D609" s="2"/>
      <c r="E609" s="13"/>
    </row>
    <row r="610" spans="1:5" ht="12.75" customHeight="1">
      <c r="A610" s="2"/>
      <c r="D610" s="2"/>
      <c r="E610" s="13"/>
    </row>
    <row r="611" spans="1:5" ht="12.75" customHeight="1">
      <c r="A611" s="2"/>
      <c r="D611" s="2"/>
      <c r="E611" s="13"/>
    </row>
    <row r="612" spans="1:5" ht="12.75" customHeight="1">
      <c r="A612" s="2"/>
      <c r="D612" s="2"/>
      <c r="E612" s="13"/>
    </row>
    <row r="613" spans="1:5" ht="12.75" customHeight="1">
      <c r="A613" s="2"/>
      <c r="D613" s="2"/>
      <c r="E613" s="13"/>
    </row>
    <row r="614" spans="1:5" ht="12.75" customHeight="1">
      <c r="A614" s="2"/>
      <c r="D614" s="2"/>
      <c r="E614" s="13"/>
    </row>
    <row r="615" spans="1:5" ht="12.75" customHeight="1">
      <c r="A615" s="2"/>
      <c r="D615" s="2"/>
      <c r="E615" s="13"/>
    </row>
    <row r="616" spans="1:5" ht="12.75" customHeight="1">
      <c r="A616" s="2"/>
      <c r="D616" s="2"/>
      <c r="E616" s="13"/>
    </row>
    <row r="617" spans="1:5" ht="12.75" customHeight="1">
      <c r="A617" s="2"/>
      <c r="D617" s="2"/>
      <c r="E617" s="13"/>
    </row>
    <row r="618" spans="1:5" ht="12.75" customHeight="1">
      <c r="A618" s="2"/>
      <c r="D618" s="2"/>
      <c r="E618" s="13"/>
    </row>
    <row r="619" spans="1:5" ht="12.75" customHeight="1">
      <c r="A619" s="2"/>
      <c r="D619" s="2"/>
      <c r="E619" s="13"/>
    </row>
    <row r="620" spans="1:5" ht="12.75" customHeight="1">
      <c r="A620" s="2"/>
      <c r="D620" s="2"/>
      <c r="E620" s="13"/>
    </row>
    <row r="621" spans="1:5" ht="12.75" customHeight="1">
      <c r="A621" s="2"/>
      <c r="D621" s="2"/>
      <c r="E621" s="13"/>
    </row>
    <row r="622" spans="1:5" ht="12.75" customHeight="1">
      <c r="A622" s="2"/>
      <c r="D622" s="2"/>
      <c r="E622" s="13"/>
    </row>
    <row r="623" spans="1:5" ht="12.75" customHeight="1">
      <c r="A623" s="2"/>
      <c r="D623" s="2"/>
      <c r="E623" s="13"/>
    </row>
    <row r="624" spans="1:5" ht="12.75" customHeight="1">
      <c r="A624" s="2"/>
      <c r="D624" s="2"/>
      <c r="E624" s="13"/>
    </row>
    <row r="625" spans="1:5" ht="12.75" customHeight="1">
      <c r="A625" s="2"/>
      <c r="D625" s="2"/>
      <c r="E625" s="13"/>
    </row>
    <row r="626" spans="1:5" ht="12.75" customHeight="1">
      <c r="A626" s="2"/>
      <c r="D626" s="2"/>
      <c r="E626" s="13"/>
    </row>
    <row r="627" spans="1:5" ht="12.75" customHeight="1">
      <c r="A627" s="2"/>
      <c r="D627" s="2"/>
      <c r="E627" s="13"/>
    </row>
    <row r="628" spans="1:5" ht="12.75" customHeight="1">
      <c r="A628" s="2"/>
      <c r="D628" s="2"/>
      <c r="E628" s="13"/>
    </row>
    <row r="629" spans="1:5" ht="12.75" customHeight="1">
      <c r="A629" s="2"/>
      <c r="D629" s="2"/>
      <c r="E629" s="13"/>
    </row>
    <row r="630" spans="1:5" ht="12.75" customHeight="1">
      <c r="A630" s="2"/>
      <c r="D630" s="2"/>
      <c r="E630" s="13"/>
    </row>
    <row r="631" spans="1:5" ht="12.75" customHeight="1">
      <c r="A631" s="2"/>
      <c r="D631" s="2"/>
      <c r="E631" s="13"/>
    </row>
    <row r="632" spans="1:5" ht="12.75" customHeight="1">
      <c r="A632" s="2"/>
      <c r="D632" s="2"/>
      <c r="E632" s="13"/>
    </row>
    <row r="633" spans="1:5" ht="12.75" customHeight="1">
      <c r="A633" s="2"/>
      <c r="D633" s="2"/>
      <c r="E633" s="13"/>
    </row>
    <row r="634" spans="1:5" ht="12.75" customHeight="1">
      <c r="A634" s="2"/>
      <c r="D634" s="2"/>
      <c r="E634" s="13"/>
    </row>
    <row r="635" spans="1:5" ht="12.75" customHeight="1">
      <c r="A635" s="2"/>
      <c r="D635" s="2"/>
      <c r="E635" s="13"/>
    </row>
    <row r="636" spans="1:5" ht="12.75" customHeight="1">
      <c r="A636" s="2"/>
      <c r="D636" s="2"/>
      <c r="E636" s="13"/>
    </row>
    <row r="637" spans="1:5" ht="12.75" customHeight="1">
      <c r="A637" s="2"/>
      <c r="D637" s="2"/>
      <c r="E637" s="13"/>
    </row>
    <row r="638" spans="1:5" ht="12.75" customHeight="1">
      <c r="A638" s="2"/>
      <c r="D638" s="2"/>
      <c r="E638" s="13"/>
    </row>
    <row r="639" spans="1:5" ht="12.75" customHeight="1">
      <c r="A639" s="2"/>
      <c r="D639" s="2"/>
      <c r="E639" s="13"/>
    </row>
    <row r="640" spans="1:5" ht="12.75" customHeight="1">
      <c r="A640" s="2"/>
      <c r="D640" s="2"/>
      <c r="E640" s="13"/>
    </row>
    <row r="641" spans="1:5" ht="12.75" customHeight="1">
      <c r="A641" s="2"/>
      <c r="D641" s="2"/>
      <c r="E641" s="13"/>
    </row>
    <row r="642" spans="1:5" ht="12.75" customHeight="1">
      <c r="A642" s="2"/>
      <c r="D642" s="2"/>
      <c r="E642" s="13"/>
    </row>
    <row r="643" spans="1:5" ht="12.75" customHeight="1">
      <c r="A643" s="2"/>
      <c r="D643" s="2"/>
      <c r="E643" s="13"/>
    </row>
    <row r="644" spans="1:5" ht="12.75" customHeight="1">
      <c r="A644" s="2"/>
      <c r="D644" s="2"/>
      <c r="E644" s="13"/>
    </row>
    <row r="645" spans="1:5" ht="12.75" customHeight="1">
      <c r="A645" s="2"/>
      <c r="D645" s="2"/>
      <c r="E645" s="13"/>
    </row>
    <row r="646" spans="1:5" ht="12.75" customHeight="1">
      <c r="A646" s="2"/>
      <c r="D646" s="2"/>
      <c r="E646" s="13"/>
    </row>
    <row r="647" spans="1:5" ht="12.75" customHeight="1">
      <c r="A647" s="2"/>
      <c r="D647" s="2"/>
      <c r="E647" s="13"/>
    </row>
    <row r="648" spans="1:5" ht="12.75" customHeight="1">
      <c r="A648" s="2"/>
      <c r="D648" s="2"/>
      <c r="E648" s="13"/>
    </row>
    <row r="649" spans="1:5" ht="12.75" customHeight="1">
      <c r="A649" s="2"/>
      <c r="D649" s="2"/>
      <c r="E649" s="13"/>
    </row>
    <row r="650" spans="1:5" ht="12.75" customHeight="1">
      <c r="A650" s="2"/>
      <c r="D650" s="2"/>
      <c r="E650" s="13"/>
    </row>
    <row r="651" spans="1:5" ht="12.75" customHeight="1">
      <c r="A651" s="2"/>
      <c r="D651" s="2"/>
      <c r="E651" s="13"/>
    </row>
    <row r="652" spans="1:5" ht="12.75" customHeight="1">
      <c r="A652" s="2"/>
      <c r="D652" s="2"/>
      <c r="E652" s="13"/>
    </row>
    <row r="653" spans="1:5" ht="12.75" customHeight="1">
      <c r="A653" s="2"/>
      <c r="D653" s="2"/>
      <c r="E653" s="13"/>
    </row>
    <row r="654" spans="1:5" ht="12.75" customHeight="1">
      <c r="A654" s="2"/>
      <c r="D654" s="2"/>
      <c r="E654" s="13"/>
    </row>
    <row r="655" spans="1:5" ht="12.75" customHeight="1">
      <c r="A655" s="2"/>
      <c r="D655" s="2"/>
      <c r="E655" s="13"/>
    </row>
    <row r="656" spans="1:5" ht="12.75" customHeight="1">
      <c r="A656" s="2"/>
      <c r="D656" s="2"/>
      <c r="E656" s="13"/>
    </row>
    <row r="657" spans="1:5" ht="12.75" customHeight="1">
      <c r="A657" s="2"/>
      <c r="D657" s="2"/>
      <c r="E657" s="13"/>
    </row>
    <row r="658" spans="1:5" ht="12.75" customHeight="1">
      <c r="A658" s="2"/>
      <c r="D658" s="2"/>
      <c r="E658" s="13"/>
    </row>
    <row r="659" spans="1:5" ht="12.75" customHeight="1">
      <c r="A659" s="2"/>
      <c r="D659" s="2"/>
      <c r="E659" s="13"/>
    </row>
    <row r="660" spans="1:5" ht="12.75" customHeight="1">
      <c r="A660" s="2"/>
      <c r="D660" s="2"/>
      <c r="E660" s="13"/>
    </row>
    <row r="661" spans="1:5" ht="12.75" customHeight="1">
      <c r="A661" s="2"/>
      <c r="D661" s="2"/>
      <c r="E661" s="13"/>
    </row>
    <row r="662" spans="1:5" ht="12.75" customHeight="1">
      <c r="A662" s="2"/>
      <c r="D662" s="2"/>
      <c r="E662" s="13"/>
    </row>
    <row r="663" spans="1:5" ht="12.75" customHeight="1">
      <c r="A663" s="2"/>
      <c r="D663" s="2"/>
      <c r="E663" s="13"/>
    </row>
    <row r="664" spans="1:5" ht="12.75" customHeight="1">
      <c r="A664" s="2"/>
      <c r="D664" s="2"/>
      <c r="E664" s="13"/>
    </row>
    <row r="665" spans="1:5" ht="12.75" customHeight="1">
      <c r="A665" s="2"/>
      <c r="D665" s="2"/>
      <c r="E665" s="13"/>
    </row>
    <row r="666" spans="1:5" ht="12.75" customHeight="1">
      <c r="A666" s="2"/>
      <c r="D666" s="2"/>
      <c r="E666" s="13"/>
    </row>
    <row r="667" spans="1:5" ht="12.75" customHeight="1">
      <c r="A667" s="2"/>
      <c r="D667" s="2"/>
      <c r="E667" s="13"/>
    </row>
    <row r="668" spans="1:5" ht="12.75" customHeight="1">
      <c r="A668" s="2"/>
      <c r="D668" s="2"/>
      <c r="E668" s="13"/>
    </row>
    <row r="669" spans="1:5" ht="12.75" customHeight="1">
      <c r="A669" s="2"/>
      <c r="D669" s="2"/>
      <c r="E669" s="13"/>
    </row>
    <row r="670" spans="1:5" ht="12.75" customHeight="1">
      <c r="A670" s="2"/>
      <c r="D670" s="2"/>
      <c r="E670" s="13"/>
    </row>
    <row r="671" spans="1:5" ht="12.75" customHeight="1">
      <c r="A671" s="2"/>
      <c r="D671" s="2"/>
      <c r="E671" s="13"/>
    </row>
    <row r="672" spans="1:5" ht="12.75" customHeight="1">
      <c r="A672" s="2"/>
      <c r="D672" s="2"/>
      <c r="E672" s="13"/>
    </row>
    <row r="673" spans="1:5" ht="12.75" customHeight="1">
      <c r="A673" s="2"/>
      <c r="D673" s="2"/>
      <c r="E673" s="13"/>
    </row>
    <row r="674" spans="1:5" ht="12.75" customHeight="1">
      <c r="A674" s="2"/>
      <c r="D674" s="2"/>
      <c r="E674" s="13"/>
    </row>
    <row r="675" spans="1:5" ht="12.75" customHeight="1">
      <c r="A675" s="2"/>
      <c r="D675" s="2"/>
      <c r="E675" s="13"/>
    </row>
    <row r="676" spans="1:5" ht="12.75" customHeight="1">
      <c r="A676" s="2"/>
      <c r="D676" s="2"/>
      <c r="E676" s="13"/>
    </row>
    <row r="677" spans="1:5" ht="12.75" customHeight="1">
      <c r="A677" s="2"/>
      <c r="D677" s="2"/>
      <c r="E677" s="13"/>
    </row>
    <row r="678" spans="1:5" ht="12.75" customHeight="1">
      <c r="A678" s="2"/>
      <c r="D678" s="2"/>
      <c r="E678" s="13"/>
    </row>
    <row r="679" spans="1:5" ht="12.75" customHeight="1">
      <c r="A679" s="2"/>
      <c r="D679" s="2"/>
      <c r="E679" s="13"/>
    </row>
    <row r="680" spans="1:5" ht="12.75" customHeight="1">
      <c r="A680" s="2"/>
      <c r="D680" s="2"/>
      <c r="E680" s="13"/>
    </row>
    <row r="681" spans="1:5" ht="12.75" customHeight="1">
      <c r="A681" s="2"/>
      <c r="D681" s="2"/>
      <c r="E681" s="13"/>
    </row>
    <row r="682" spans="1:5" ht="12.75" customHeight="1">
      <c r="A682" s="2"/>
      <c r="D682" s="2"/>
      <c r="E682" s="13"/>
    </row>
    <row r="683" spans="1:5" ht="12.75" customHeight="1">
      <c r="A683" s="2"/>
      <c r="D683" s="2"/>
      <c r="E683" s="13"/>
    </row>
    <row r="684" spans="1:5" ht="12.75" customHeight="1">
      <c r="A684" s="2"/>
      <c r="D684" s="2"/>
      <c r="E684" s="13"/>
    </row>
    <row r="685" spans="1:5" ht="12.75" customHeight="1">
      <c r="A685" s="2"/>
      <c r="D685" s="2"/>
      <c r="E685" s="13"/>
    </row>
    <row r="686" spans="1:5" ht="12.75" customHeight="1">
      <c r="A686" s="2"/>
      <c r="D686" s="2"/>
      <c r="E686" s="13"/>
    </row>
    <row r="687" spans="1:5" ht="12.75" customHeight="1">
      <c r="A687" s="2"/>
      <c r="D687" s="2"/>
      <c r="E687" s="13"/>
    </row>
    <row r="688" spans="1:5" ht="12.75" customHeight="1">
      <c r="A688" s="2"/>
      <c r="D688" s="2"/>
      <c r="E688" s="13"/>
    </row>
    <row r="689" spans="1:5" ht="12.75" customHeight="1">
      <c r="A689" s="2"/>
      <c r="D689" s="2"/>
      <c r="E689" s="13"/>
    </row>
    <row r="690" spans="1:5" ht="12.75" customHeight="1">
      <c r="A690" s="2"/>
      <c r="D690" s="2"/>
      <c r="E690" s="13"/>
    </row>
    <row r="691" spans="1:5" ht="12.75" customHeight="1">
      <c r="A691" s="2"/>
      <c r="D691" s="2"/>
      <c r="E691" s="13"/>
    </row>
    <row r="692" spans="1:5" ht="12.75" customHeight="1">
      <c r="A692" s="2"/>
      <c r="D692" s="2"/>
      <c r="E692" s="13"/>
    </row>
    <row r="693" spans="1:5" ht="12.75" customHeight="1">
      <c r="A693" s="2"/>
      <c r="D693" s="2"/>
      <c r="E693" s="13"/>
    </row>
    <row r="694" spans="1:5" ht="12.75" customHeight="1">
      <c r="A694" s="2"/>
      <c r="D694" s="2"/>
      <c r="E694" s="13"/>
    </row>
    <row r="695" spans="1:5" ht="12.75" customHeight="1">
      <c r="A695" s="2"/>
      <c r="D695" s="2"/>
      <c r="E695" s="13"/>
    </row>
    <row r="696" spans="1:5" ht="12.75" customHeight="1">
      <c r="A696" s="2"/>
      <c r="D696" s="2"/>
      <c r="E696" s="13"/>
    </row>
    <row r="697" spans="1:5" ht="12.75" customHeight="1">
      <c r="A697" s="2"/>
      <c r="D697" s="2"/>
      <c r="E697" s="13"/>
    </row>
    <row r="698" spans="1:5" ht="12.75" customHeight="1">
      <c r="A698" s="2"/>
      <c r="D698" s="2"/>
      <c r="E698" s="13"/>
    </row>
    <row r="699" spans="1:5" ht="12.75" customHeight="1">
      <c r="A699" s="2"/>
      <c r="D699" s="2"/>
      <c r="E699" s="13"/>
    </row>
    <row r="700" spans="1:5" ht="12.75" customHeight="1">
      <c r="A700" s="2"/>
      <c r="D700" s="2"/>
      <c r="E700" s="13"/>
    </row>
    <row r="701" spans="1:5" ht="12.75" customHeight="1">
      <c r="A701" s="2"/>
      <c r="D701" s="2"/>
      <c r="E701" s="13"/>
    </row>
    <row r="702" spans="1:5" ht="12.75" customHeight="1">
      <c r="A702" s="2"/>
      <c r="D702" s="2"/>
      <c r="E702" s="13"/>
    </row>
    <row r="703" spans="1:5" ht="12.75" customHeight="1">
      <c r="A703" s="2"/>
      <c r="D703" s="2"/>
      <c r="E703" s="13"/>
    </row>
    <row r="704" spans="1:5" ht="12.75" customHeight="1">
      <c r="A704" s="2"/>
      <c r="D704" s="2"/>
      <c r="E704" s="13"/>
    </row>
    <row r="705" spans="1:5" ht="12.75" customHeight="1">
      <c r="A705" s="2"/>
      <c r="D705" s="2"/>
      <c r="E705" s="13"/>
    </row>
    <row r="706" spans="1:5" ht="12.75" customHeight="1">
      <c r="A706" s="2"/>
      <c r="D706" s="2"/>
      <c r="E706" s="13"/>
    </row>
    <row r="707" spans="1:5" ht="12.75" customHeight="1">
      <c r="A707" s="2"/>
      <c r="D707" s="2"/>
      <c r="E707" s="13"/>
    </row>
    <row r="708" spans="1:5" ht="12.75" customHeight="1">
      <c r="A708" s="2"/>
      <c r="D708" s="2"/>
      <c r="E708" s="13"/>
    </row>
    <row r="709" spans="1:5" ht="12.75" customHeight="1">
      <c r="A709" s="2"/>
      <c r="D709" s="2"/>
      <c r="E709" s="13"/>
    </row>
    <row r="710" spans="1:5" ht="12.75" customHeight="1">
      <c r="A710" s="2"/>
      <c r="D710" s="2"/>
      <c r="E710" s="13"/>
    </row>
    <row r="711" spans="1:5" ht="12.75" customHeight="1">
      <c r="A711" s="2"/>
      <c r="D711" s="2"/>
      <c r="E711" s="13"/>
    </row>
    <row r="712" spans="1:5" ht="12.75" customHeight="1">
      <c r="A712" s="2"/>
      <c r="D712" s="2"/>
      <c r="E712" s="13"/>
    </row>
    <row r="713" spans="1:5" ht="12.75" customHeight="1">
      <c r="A713" s="2"/>
      <c r="D713" s="2"/>
      <c r="E713" s="13"/>
    </row>
    <row r="714" spans="1:5" ht="12.75" customHeight="1">
      <c r="A714" s="2"/>
      <c r="D714" s="2"/>
      <c r="E714" s="13"/>
    </row>
    <row r="715" spans="1:5" ht="12.75" customHeight="1">
      <c r="A715" s="2"/>
      <c r="D715" s="2"/>
      <c r="E715" s="13"/>
    </row>
    <row r="716" spans="1:5" ht="12.75" customHeight="1">
      <c r="A716" s="2"/>
      <c r="D716" s="2"/>
      <c r="E716" s="13"/>
    </row>
    <row r="717" spans="1:5" ht="12.75" customHeight="1">
      <c r="A717" s="2"/>
      <c r="D717" s="2"/>
      <c r="E717" s="13"/>
    </row>
    <row r="718" spans="1:5" ht="12.75" customHeight="1">
      <c r="A718" s="2"/>
      <c r="D718" s="2"/>
      <c r="E718" s="13"/>
    </row>
    <row r="719" spans="1:5" ht="12.75" customHeight="1">
      <c r="A719" s="2"/>
      <c r="D719" s="2"/>
      <c r="E719" s="13"/>
    </row>
    <row r="720" spans="1:5" ht="12.75" customHeight="1">
      <c r="A720" s="2"/>
      <c r="D720" s="2"/>
      <c r="E720" s="13"/>
    </row>
    <row r="721" spans="1:5" ht="12.75" customHeight="1">
      <c r="A721" s="2"/>
      <c r="D721" s="2"/>
      <c r="E721" s="13"/>
    </row>
    <row r="722" spans="1:5" ht="12.75" customHeight="1">
      <c r="A722" s="2"/>
      <c r="D722" s="2"/>
      <c r="E722" s="13"/>
    </row>
    <row r="723" spans="1:5" ht="12.75" customHeight="1">
      <c r="A723" s="2"/>
      <c r="D723" s="2"/>
      <c r="E723" s="13"/>
    </row>
    <row r="724" spans="1:5" ht="12.75" customHeight="1">
      <c r="A724" s="2"/>
      <c r="D724" s="2"/>
      <c r="E724" s="13"/>
    </row>
    <row r="725" spans="1:5" ht="12.75" customHeight="1">
      <c r="A725" s="2"/>
      <c r="D725" s="2"/>
      <c r="E725" s="13"/>
    </row>
    <row r="726" spans="1:5" ht="12.75" customHeight="1">
      <c r="A726" s="2"/>
      <c r="D726" s="2"/>
      <c r="E726" s="13"/>
    </row>
    <row r="727" spans="1:5" ht="12.75" customHeight="1">
      <c r="A727" s="2"/>
      <c r="D727" s="2"/>
      <c r="E727" s="13"/>
    </row>
    <row r="728" spans="1:5" ht="12.75" customHeight="1">
      <c r="A728" s="2"/>
      <c r="D728" s="2"/>
      <c r="E728" s="13"/>
    </row>
    <row r="729" spans="1:5" ht="12.75" customHeight="1">
      <c r="A729" s="2"/>
      <c r="D729" s="2"/>
      <c r="E729" s="13"/>
    </row>
    <row r="730" spans="1:5" ht="12.75" customHeight="1">
      <c r="A730" s="2"/>
      <c r="D730" s="2"/>
      <c r="E730" s="13"/>
    </row>
    <row r="731" spans="1:5" ht="12.75" customHeight="1">
      <c r="A731" s="2"/>
      <c r="D731" s="2"/>
      <c r="E731" s="13"/>
    </row>
    <row r="732" spans="1:5" ht="12.75" customHeight="1">
      <c r="A732" s="2"/>
      <c r="D732" s="2"/>
      <c r="E732" s="13"/>
    </row>
    <row r="733" spans="1:5" ht="12.75" customHeight="1">
      <c r="A733" s="2"/>
      <c r="D733" s="2"/>
      <c r="E733" s="13"/>
    </row>
    <row r="734" spans="1:5" ht="12.75" customHeight="1">
      <c r="A734" s="2"/>
      <c r="D734" s="2"/>
      <c r="E734" s="13"/>
    </row>
    <row r="735" spans="1:5" ht="12.75" customHeight="1">
      <c r="A735" s="2"/>
      <c r="D735" s="2"/>
      <c r="E735" s="13"/>
    </row>
    <row r="736" spans="1:5" ht="12.75" customHeight="1">
      <c r="A736" s="2"/>
      <c r="D736" s="2"/>
      <c r="E736" s="13"/>
    </row>
    <row r="737" spans="1:5" ht="12.75" customHeight="1">
      <c r="A737" s="2"/>
      <c r="D737" s="2"/>
      <c r="E737" s="13"/>
    </row>
    <row r="738" spans="1:5" ht="12.75" customHeight="1">
      <c r="A738" s="2"/>
      <c r="D738" s="2"/>
      <c r="E738" s="13"/>
    </row>
    <row r="739" spans="1:5" ht="12.75" customHeight="1">
      <c r="A739" s="2"/>
      <c r="D739" s="2"/>
      <c r="E739" s="13"/>
    </row>
    <row r="740" spans="1:5" ht="12.75" customHeight="1">
      <c r="A740" s="2"/>
      <c r="D740" s="2"/>
      <c r="E740" s="13"/>
    </row>
    <row r="741" spans="1:5" ht="12.75" customHeight="1">
      <c r="A741" s="2"/>
      <c r="D741" s="2"/>
      <c r="E741" s="13"/>
    </row>
    <row r="742" spans="1:5" ht="12.75" customHeight="1">
      <c r="A742" s="2"/>
      <c r="D742" s="2"/>
      <c r="E742" s="13"/>
    </row>
    <row r="743" spans="1:5" ht="12.75" customHeight="1">
      <c r="A743" s="2"/>
      <c r="D743" s="2"/>
      <c r="E743" s="13"/>
    </row>
    <row r="744" spans="1:5" ht="12.75" customHeight="1">
      <c r="A744" s="2"/>
      <c r="D744" s="2"/>
      <c r="E744" s="13"/>
    </row>
    <row r="745" spans="1:5" ht="12.75" customHeight="1">
      <c r="A745" s="2"/>
      <c r="D745" s="2"/>
      <c r="E745" s="13"/>
    </row>
    <row r="746" spans="1:5" ht="12.75" customHeight="1">
      <c r="A746" s="2"/>
      <c r="D746" s="2"/>
      <c r="E746" s="13"/>
    </row>
    <row r="747" spans="1:5" ht="12.75" customHeight="1">
      <c r="A747" s="2"/>
      <c r="D747" s="2"/>
      <c r="E747" s="13"/>
    </row>
    <row r="748" spans="1:5" ht="12.75" customHeight="1">
      <c r="A748" s="2"/>
      <c r="D748" s="2"/>
      <c r="E748" s="13"/>
    </row>
    <row r="749" spans="1:5" ht="12.75" customHeight="1">
      <c r="A749" s="2"/>
      <c r="D749" s="2"/>
      <c r="E749" s="13"/>
    </row>
    <row r="750" spans="1:5" ht="12.75" customHeight="1">
      <c r="A750" s="2"/>
      <c r="D750" s="2"/>
      <c r="E750" s="13"/>
    </row>
    <row r="751" spans="1:5" ht="12.75" customHeight="1">
      <c r="A751" s="2"/>
      <c r="D751" s="2"/>
      <c r="E751" s="13"/>
    </row>
    <row r="752" spans="1:5" ht="12.75" customHeight="1">
      <c r="A752" s="2"/>
      <c r="D752" s="2"/>
      <c r="E752" s="13"/>
    </row>
    <row r="753" spans="1:5" ht="12.75" customHeight="1">
      <c r="A753" s="2"/>
      <c r="D753" s="2"/>
      <c r="E753" s="13"/>
    </row>
    <row r="754" spans="1:5" ht="12.75" customHeight="1">
      <c r="A754" s="2"/>
      <c r="D754" s="2"/>
      <c r="E754" s="13"/>
    </row>
    <row r="755" spans="1:5" ht="12.75" customHeight="1">
      <c r="A755" s="2"/>
      <c r="D755" s="2"/>
      <c r="E755" s="13"/>
    </row>
    <row r="756" spans="1:5" ht="12.75" customHeight="1">
      <c r="A756" s="2"/>
      <c r="D756" s="2"/>
      <c r="E756" s="13"/>
    </row>
    <row r="757" spans="1:5" ht="12.75" customHeight="1">
      <c r="A757" s="2"/>
      <c r="D757" s="2"/>
      <c r="E757" s="13"/>
    </row>
    <row r="758" spans="1:5" ht="12.75" customHeight="1">
      <c r="A758" s="2"/>
      <c r="D758" s="2"/>
      <c r="E758" s="13"/>
    </row>
    <row r="759" spans="1:5" ht="12.75" customHeight="1">
      <c r="A759" s="2"/>
      <c r="D759" s="2"/>
      <c r="E759" s="13"/>
    </row>
    <row r="760" spans="1:5" ht="12.75" customHeight="1">
      <c r="A760" s="2"/>
      <c r="D760" s="2"/>
      <c r="E760" s="13"/>
    </row>
    <row r="761" spans="1:5" ht="12.75" customHeight="1">
      <c r="A761" s="2"/>
      <c r="D761" s="2"/>
      <c r="E761" s="13"/>
    </row>
    <row r="762" spans="1:5" ht="12.75" customHeight="1">
      <c r="A762" s="2"/>
      <c r="D762" s="2"/>
      <c r="E762" s="13"/>
    </row>
    <row r="763" spans="1:5" ht="12.75" customHeight="1">
      <c r="A763" s="2"/>
      <c r="D763" s="2"/>
      <c r="E763" s="13"/>
    </row>
    <row r="764" spans="1:5" ht="12.75" customHeight="1">
      <c r="A764" s="2"/>
      <c r="D764" s="2"/>
      <c r="E764" s="13"/>
    </row>
    <row r="765" spans="1:5" ht="12.75" customHeight="1">
      <c r="A765" s="2"/>
      <c r="D765" s="2"/>
      <c r="E765" s="13"/>
    </row>
    <row r="766" spans="1:5" ht="12.75" customHeight="1">
      <c r="A766" s="2"/>
      <c r="D766" s="2"/>
      <c r="E766" s="13"/>
    </row>
    <row r="767" spans="1:5" ht="12.75" customHeight="1">
      <c r="A767" s="2"/>
      <c r="D767" s="2"/>
      <c r="E767" s="13"/>
    </row>
    <row r="768" spans="1:5" ht="12.75" customHeight="1">
      <c r="A768" s="2"/>
      <c r="D768" s="2"/>
      <c r="E768" s="13"/>
    </row>
    <row r="769" spans="1:5" ht="12.75" customHeight="1">
      <c r="A769" s="2"/>
      <c r="D769" s="2"/>
      <c r="E769" s="13"/>
    </row>
    <row r="770" spans="1:5" ht="12.75" customHeight="1">
      <c r="A770" s="2"/>
      <c r="D770" s="2"/>
      <c r="E770" s="13"/>
    </row>
    <row r="771" spans="1:5" ht="12.75" customHeight="1">
      <c r="A771" s="2"/>
      <c r="D771" s="2"/>
      <c r="E771" s="13"/>
    </row>
    <row r="772" spans="1:5" ht="12.75" customHeight="1">
      <c r="A772" s="2"/>
      <c r="D772" s="2"/>
      <c r="E772" s="13"/>
    </row>
    <row r="773" spans="1:5" ht="12.75" customHeight="1">
      <c r="A773" s="2"/>
      <c r="D773" s="2"/>
      <c r="E773" s="13"/>
    </row>
    <row r="774" spans="1:5" ht="12.75" customHeight="1">
      <c r="A774" s="2"/>
      <c r="D774" s="2"/>
      <c r="E774" s="13"/>
    </row>
    <row r="775" spans="1:5" ht="12.75" customHeight="1">
      <c r="A775" s="2"/>
      <c r="D775" s="2"/>
      <c r="E775" s="13"/>
    </row>
    <row r="776" spans="1:5" ht="12.75" customHeight="1">
      <c r="A776" s="2"/>
      <c r="D776" s="2"/>
      <c r="E776" s="13"/>
    </row>
    <row r="777" spans="1:5" ht="12.75" customHeight="1">
      <c r="A777" s="2"/>
      <c r="D777" s="2"/>
      <c r="E777" s="13"/>
    </row>
    <row r="778" spans="1:5" ht="12.75" customHeight="1">
      <c r="A778" s="2"/>
      <c r="D778" s="2"/>
      <c r="E778" s="13"/>
    </row>
    <row r="779" spans="1:5" ht="12.75" customHeight="1">
      <c r="A779" s="2"/>
      <c r="D779" s="2"/>
      <c r="E779" s="13"/>
    </row>
    <row r="780" spans="1:5" ht="12.75" customHeight="1">
      <c r="A780" s="2"/>
      <c r="D780" s="2"/>
      <c r="E780" s="13"/>
    </row>
    <row r="781" spans="1:5" ht="12.75" customHeight="1">
      <c r="A781" s="2"/>
      <c r="D781" s="2"/>
      <c r="E781" s="13"/>
    </row>
    <row r="782" spans="1:5" ht="12.75" customHeight="1">
      <c r="A782" s="2"/>
      <c r="D782" s="2"/>
      <c r="E782" s="13"/>
    </row>
    <row r="783" spans="1:5" ht="12.75" customHeight="1">
      <c r="A783" s="2"/>
      <c r="D783" s="2"/>
      <c r="E783" s="13"/>
    </row>
    <row r="784" spans="1:5" ht="12.75" customHeight="1">
      <c r="A784" s="2"/>
      <c r="D784" s="2"/>
      <c r="E784" s="13"/>
    </row>
    <row r="785" spans="1:5" ht="12.75" customHeight="1">
      <c r="A785" s="2"/>
      <c r="D785" s="2"/>
      <c r="E785" s="13"/>
    </row>
    <row r="786" spans="1:5" ht="12.75" customHeight="1">
      <c r="A786" s="2"/>
      <c r="D786" s="2"/>
      <c r="E786" s="13"/>
    </row>
    <row r="787" spans="1:5" ht="12.75" customHeight="1">
      <c r="A787" s="2"/>
      <c r="D787" s="2"/>
      <c r="E787" s="13"/>
    </row>
    <row r="788" spans="1:5" ht="12.75" customHeight="1">
      <c r="A788" s="2"/>
      <c r="D788" s="2"/>
      <c r="E788" s="13"/>
    </row>
    <row r="789" spans="1:5" ht="12.75" customHeight="1">
      <c r="A789" s="2"/>
      <c r="D789" s="2"/>
      <c r="E789" s="13"/>
    </row>
    <row r="790" spans="1:5" ht="12.75" customHeight="1">
      <c r="A790" s="2"/>
      <c r="D790" s="2"/>
      <c r="E790" s="13"/>
    </row>
    <row r="791" spans="1:5" ht="12.75" customHeight="1">
      <c r="A791" s="2"/>
      <c r="D791" s="2"/>
      <c r="E791" s="13"/>
    </row>
    <row r="792" spans="1:5" ht="12.75" customHeight="1">
      <c r="A792" s="2"/>
      <c r="D792" s="2"/>
      <c r="E792" s="13"/>
    </row>
    <row r="793" spans="1:5" ht="12.75" customHeight="1">
      <c r="A793" s="2"/>
      <c r="D793" s="2"/>
      <c r="E793" s="13"/>
    </row>
    <row r="794" spans="1:5" ht="12.75" customHeight="1">
      <c r="A794" s="2"/>
      <c r="D794" s="2"/>
      <c r="E794" s="13"/>
    </row>
    <row r="795" spans="1:5" ht="12.75" customHeight="1">
      <c r="A795" s="2"/>
      <c r="D795" s="2"/>
      <c r="E795" s="13"/>
    </row>
    <row r="796" spans="1:5" ht="12.75" customHeight="1">
      <c r="A796" s="2"/>
      <c r="D796" s="2"/>
      <c r="E796" s="13"/>
    </row>
    <row r="797" spans="1:5" ht="12.75" customHeight="1">
      <c r="A797" s="2"/>
      <c r="D797" s="2"/>
      <c r="E797" s="13"/>
    </row>
    <row r="798" spans="1:5" ht="12.75" customHeight="1">
      <c r="A798" s="2"/>
      <c r="D798" s="2"/>
      <c r="E798" s="13"/>
    </row>
    <row r="799" spans="1:5" ht="12.75" customHeight="1">
      <c r="A799" s="2"/>
      <c r="D799" s="2"/>
      <c r="E799" s="13"/>
    </row>
    <row r="800" spans="1:5" ht="12.75" customHeight="1">
      <c r="A800" s="2"/>
      <c r="D800" s="2"/>
      <c r="E800" s="13"/>
    </row>
    <row r="801" spans="1:5" ht="12.75" customHeight="1">
      <c r="A801" s="2"/>
      <c r="D801" s="2"/>
      <c r="E801" s="13"/>
    </row>
    <row r="802" spans="1:5" ht="12.75" customHeight="1">
      <c r="A802" s="2"/>
      <c r="D802" s="2"/>
      <c r="E802" s="13"/>
    </row>
    <row r="803" spans="1:5" ht="12.75" customHeight="1">
      <c r="A803" s="2"/>
      <c r="D803" s="2"/>
      <c r="E803" s="13"/>
    </row>
    <row r="804" spans="1:5" ht="12.75" customHeight="1">
      <c r="A804" s="2"/>
      <c r="D804" s="2"/>
      <c r="E804" s="13"/>
    </row>
    <row r="805" spans="1:5" ht="12.75" customHeight="1">
      <c r="A805" s="2"/>
      <c r="D805" s="2"/>
      <c r="E805" s="13"/>
    </row>
    <row r="806" spans="1:5" ht="12.75" customHeight="1">
      <c r="A806" s="2"/>
      <c r="D806" s="2"/>
      <c r="E806" s="13"/>
    </row>
    <row r="807" spans="1:5" ht="12.75" customHeight="1">
      <c r="A807" s="2"/>
      <c r="D807" s="2"/>
      <c r="E807" s="13"/>
    </row>
    <row r="808" spans="1:5" ht="12.75" customHeight="1">
      <c r="A808" s="2"/>
      <c r="D808" s="2"/>
      <c r="E808" s="13"/>
    </row>
    <row r="809" spans="1:5" ht="12.75" customHeight="1">
      <c r="A809" s="2"/>
      <c r="D809" s="2"/>
      <c r="E809" s="13"/>
    </row>
    <row r="810" spans="1:5" ht="12.75" customHeight="1">
      <c r="A810" s="2"/>
      <c r="D810" s="2"/>
      <c r="E810" s="13"/>
    </row>
    <row r="811" spans="1:5" ht="12.75" customHeight="1">
      <c r="A811" s="2"/>
      <c r="D811" s="2"/>
      <c r="E811" s="13"/>
    </row>
    <row r="812" spans="1:5" ht="12.75" customHeight="1">
      <c r="A812" s="2"/>
      <c r="D812" s="2"/>
      <c r="E812" s="13"/>
    </row>
    <row r="813" spans="1:5" ht="12.75" customHeight="1">
      <c r="A813" s="2"/>
      <c r="D813" s="2"/>
      <c r="E813" s="13"/>
    </row>
    <row r="814" spans="1:5" ht="12.75" customHeight="1">
      <c r="A814" s="2"/>
      <c r="D814" s="2"/>
      <c r="E814" s="13"/>
    </row>
    <row r="815" spans="1:5" ht="12.75" customHeight="1">
      <c r="A815" s="2"/>
      <c r="D815" s="2"/>
      <c r="E815" s="13"/>
    </row>
    <row r="816" spans="1:5" ht="12.75" customHeight="1">
      <c r="A816" s="2"/>
      <c r="D816" s="2"/>
      <c r="E816" s="13"/>
    </row>
    <row r="817" spans="1:5" ht="12.75" customHeight="1">
      <c r="A817" s="2"/>
      <c r="D817" s="2"/>
      <c r="E817" s="13"/>
    </row>
    <row r="818" spans="1:5" ht="12.75" customHeight="1">
      <c r="A818" s="2"/>
      <c r="D818" s="2"/>
      <c r="E818" s="13"/>
    </row>
    <row r="819" spans="1:5" ht="12.75" customHeight="1">
      <c r="A819" s="2"/>
      <c r="D819" s="2"/>
      <c r="E819" s="13"/>
    </row>
    <row r="820" spans="1:5" ht="12.75" customHeight="1">
      <c r="A820" s="2"/>
      <c r="D820" s="2"/>
      <c r="E820" s="13"/>
    </row>
    <row r="821" spans="1:5" ht="12.75" customHeight="1">
      <c r="A821" s="2"/>
      <c r="D821" s="2"/>
      <c r="E821" s="13"/>
    </row>
    <row r="822" spans="1:5" ht="12.75" customHeight="1">
      <c r="A822" s="2"/>
      <c r="D822" s="2"/>
      <c r="E822" s="13"/>
    </row>
    <row r="823" spans="1:5" ht="12.75" customHeight="1">
      <c r="A823" s="2"/>
      <c r="D823" s="2"/>
      <c r="E823" s="13"/>
    </row>
    <row r="824" spans="1:5" ht="12.75" customHeight="1">
      <c r="A824" s="2"/>
      <c r="D824" s="2"/>
      <c r="E824" s="13"/>
    </row>
    <row r="825" spans="1:5" ht="12.75" customHeight="1">
      <c r="A825" s="2"/>
      <c r="D825" s="2"/>
      <c r="E825" s="13"/>
    </row>
    <row r="826" spans="1:5" ht="12.75" customHeight="1">
      <c r="A826" s="2"/>
      <c r="D826" s="2"/>
      <c r="E826" s="13"/>
    </row>
    <row r="827" spans="1:5" ht="12.75" customHeight="1">
      <c r="A827" s="2"/>
      <c r="D827" s="2"/>
      <c r="E827" s="13"/>
    </row>
    <row r="828" spans="1:5" ht="12.75" customHeight="1">
      <c r="A828" s="2"/>
      <c r="D828" s="2"/>
      <c r="E828" s="13"/>
    </row>
    <row r="829" spans="1:5" ht="12.75" customHeight="1">
      <c r="A829" s="2"/>
      <c r="D829" s="2"/>
      <c r="E829" s="13"/>
    </row>
    <row r="830" spans="1:5" ht="12.75" customHeight="1">
      <c r="A830" s="2"/>
      <c r="D830" s="2"/>
      <c r="E830" s="13"/>
    </row>
    <row r="831" spans="1:5" ht="12.75" customHeight="1">
      <c r="A831" s="2"/>
      <c r="D831" s="2"/>
      <c r="E831" s="13"/>
    </row>
    <row r="832" spans="1:5" ht="12.75" customHeight="1">
      <c r="A832" s="2"/>
      <c r="D832" s="2"/>
      <c r="E832" s="13"/>
    </row>
    <row r="833" spans="1:5" ht="12.75" customHeight="1">
      <c r="A833" s="2"/>
      <c r="D833" s="2"/>
      <c r="E833" s="13"/>
    </row>
    <row r="834" spans="1:5" ht="12.75" customHeight="1">
      <c r="A834" s="2"/>
      <c r="D834" s="2"/>
      <c r="E834" s="13"/>
    </row>
    <row r="835" spans="1:5" ht="12.75" customHeight="1">
      <c r="A835" s="2"/>
      <c r="D835" s="2"/>
      <c r="E835" s="13"/>
    </row>
    <row r="836" spans="1:5" ht="12.75" customHeight="1">
      <c r="A836" s="2"/>
      <c r="D836" s="2"/>
      <c r="E836" s="13"/>
    </row>
    <row r="837" spans="1:5" ht="12.75" customHeight="1">
      <c r="A837" s="2"/>
      <c r="D837" s="2"/>
      <c r="E837" s="13"/>
    </row>
    <row r="838" spans="1:5" ht="12.75" customHeight="1">
      <c r="A838" s="2"/>
      <c r="D838" s="2"/>
      <c r="E838" s="13"/>
    </row>
    <row r="839" spans="1:5" ht="12.75" customHeight="1">
      <c r="A839" s="2"/>
      <c r="D839" s="2"/>
      <c r="E839" s="13"/>
    </row>
    <row r="840" spans="1:5" ht="12.75" customHeight="1">
      <c r="A840" s="2"/>
      <c r="D840" s="2"/>
      <c r="E840" s="13"/>
    </row>
    <row r="841" spans="1:5" ht="12.75" customHeight="1">
      <c r="A841" s="2"/>
      <c r="D841" s="2"/>
      <c r="E841" s="13"/>
    </row>
    <row r="842" spans="1:5" ht="12.75" customHeight="1">
      <c r="A842" s="2"/>
      <c r="D842" s="2"/>
      <c r="E842" s="13"/>
    </row>
    <row r="843" spans="1:5" ht="12.75" customHeight="1">
      <c r="A843" s="2"/>
      <c r="D843" s="2"/>
      <c r="E843" s="13"/>
    </row>
    <row r="844" spans="1:5" ht="12.75" customHeight="1">
      <c r="D844" s="2"/>
      <c r="E844" s="13"/>
    </row>
    <row r="845" spans="1:5" ht="12.75" customHeight="1">
      <c r="D845" s="2"/>
      <c r="E845" s="13"/>
    </row>
    <row r="846" spans="1:5" ht="12.75" customHeight="1">
      <c r="E846" s="13"/>
    </row>
    <row r="847" spans="1:5" ht="12.75" customHeight="1">
      <c r="E847" s="13"/>
    </row>
    <row r="848" spans="1:5" ht="12.75" customHeight="1">
      <c r="E848" s="13"/>
    </row>
    <row r="849" spans="5:5" ht="12.75" customHeight="1">
      <c r="E849" s="13"/>
    </row>
    <row r="850" spans="5:5" ht="12.75" customHeight="1">
      <c r="E850" s="13"/>
    </row>
    <row r="851" spans="5:5" ht="12.75" customHeight="1">
      <c r="E851" s="13"/>
    </row>
    <row r="852" spans="5:5" ht="12.75" customHeight="1">
      <c r="E852" s="13"/>
    </row>
    <row r="853" spans="5:5" ht="12.75" customHeight="1">
      <c r="E853" s="13"/>
    </row>
    <row r="854" spans="5:5" ht="12.75" customHeight="1">
      <c r="E854" s="13"/>
    </row>
    <row r="855" spans="5:5" ht="12.75" customHeight="1">
      <c r="E855" s="13"/>
    </row>
    <row r="856" spans="5:5" ht="12.75" customHeight="1">
      <c r="E856" s="13"/>
    </row>
    <row r="857" spans="5:5" ht="12.75" customHeight="1">
      <c r="E857" s="13"/>
    </row>
    <row r="858" spans="5:5" ht="12.75" customHeight="1">
      <c r="E858" s="13"/>
    </row>
    <row r="859" spans="5:5" ht="12.75" customHeight="1">
      <c r="E859" s="13"/>
    </row>
    <row r="860" spans="5:5" ht="12.75" customHeight="1">
      <c r="E860" s="13"/>
    </row>
    <row r="861" spans="5:5" ht="12.75" customHeight="1">
      <c r="E861" s="13"/>
    </row>
    <row r="862" spans="5:5" ht="12.75" customHeight="1">
      <c r="E862" s="13"/>
    </row>
    <row r="863" spans="5:5" ht="12.75" customHeight="1">
      <c r="E863" s="13"/>
    </row>
    <row r="864" spans="5:5" ht="12.75" customHeight="1">
      <c r="E864" s="13"/>
    </row>
    <row r="865" spans="5:5" ht="12.75" customHeight="1">
      <c r="E865" s="13"/>
    </row>
    <row r="866" spans="5:5" ht="12.75" customHeight="1">
      <c r="E866" s="13"/>
    </row>
    <row r="867" spans="5:5" ht="12.75" customHeight="1">
      <c r="E867" s="13"/>
    </row>
    <row r="868" spans="5:5" ht="12.75" customHeight="1">
      <c r="E868" s="13"/>
    </row>
    <row r="869" spans="5:5" ht="12.75" customHeight="1">
      <c r="E869" s="13"/>
    </row>
    <row r="870" spans="5:5" ht="12.75" customHeight="1">
      <c r="E870" s="13"/>
    </row>
    <row r="871" spans="5:5" ht="12.75" customHeight="1">
      <c r="E871" s="13"/>
    </row>
    <row r="872" spans="5:5" ht="12.75" customHeight="1">
      <c r="E872" s="13"/>
    </row>
    <row r="873" spans="5:5" ht="12.75" customHeight="1">
      <c r="E873" s="13"/>
    </row>
    <row r="874" spans="5:5" ht="12.75" customHeight="1">
      <c r="E874" s="13"/>
    </row>
    <row r="875" spans="5:5" ht="12.75" customHeight="1">
      <c r="E875" s="13"/>
    </row>
    <row r="876" spans="5:5" ht="12.75" customHeight="1">
      <c r="E876" s="13"/>
    </row>
    <row r="877" spans="5:5" ht="12.75" customHeight="1">
      <c r="E877" s="13"/>
    </row>
    <row r="878" spans="5:5" ht="12.75" customHeight="1">
      <c r="E878" s="13"/>
    </row>
    <row r="879" spans="5:5" ht="12.75" customHeight="1">
      <c r="E879" s="13"/>
    </row>
    <row r="880" spans="5:5" ht="12.75" customHeight="1">
      <c r="E880" s="13"/>
    </row>
    <row r="881" spans="5:5" ht="12.75" customHeight="1">
      <c r="E881" s="13"/>
    </row>
    <row r="882" spans="5:5" ht="12.75" customHeight="1">
      <c r="E882" s="13"/>
    </row>
    <row r="883" spans="5:5" ht="12.75" customHeight="1">
      <c r="E883" s="13"/>
    </row>
    <row r="884" spans="5:5" ht="12.75" customHeight="1">
      <c r="E884" s="13"/>
    </row>
    <row r="885" spans="5:5" ht="12.75" customHeight="1">
      <c r="E885" s="13"/>
    </row>
    <row r="886" spans="5:5" ht="12.75" customHeight="1">
      <c r="E886" s="13"/>
    </row>
    <row r="887" spans="5:5" ht="12.75" customHeight="1">
      <c r="E887" s="13"/>
    </row>
    <row r="888" spans="5:5" ht="12.75" customHeight="1">
      <c r="E888" s="13"/>
    </row>
    <row r="889" spans="5:5" ht="12.75" customHeight="1">
      <c r="E889" s="13"/>
    </row>
    <row r="890" spans="5:5" ht="12.75" customHeight="1">
      <c r="E890" s="13"/>
    </row>
    <row r="891" spans="5:5" ht="12.75" customHeight="1">
      <c r="E891" s="13"/>
    </row>
    <row r="892" spans="5:5" ht="12.75" customHeight="1">
      <c r="E892" s="13"/>
    </row>
    <row r="893" spans="5:5" ht="12.75" customHeight="1">
      <c r="E893" s="13"/>
    </row>
    <row r="894" spans="5:5" ht="12.75" customHeight="1">
      <c r="E894" s="13"/>
    </row>
    <row r="895" spans="5:5" ht="12.75" customHeight="1">
      <c r="E895" s="13"/>
    </row>
    <row r="896" spans="5:5" ht="12.75" customHeight="1">
      <c r="E896" s="13"/>
    </row>
    <row r="897" spans="5:5" ht="12.75" customHeight="1">
      <c r="E897" s="13"/>
    </row>
    <row r="898" spans="5:5" ht="12.75" customHeight="1">
      <c r="E898" s="13"/>
    </row>
    <row r="899" spans="5:5" ht="12.75" customHeight="1">
      <c r="E899" s="13"/>
    </row>
    <row r="900" spans="5:5" ht="12.75" customHeight="1">
      <c r="E900" s="13"/>
    </row>
    <row r="901" spans="5:5" ht="12.75" customHeight="1">
      <c r="E901" s="13"/>
    </row>
    <row r="902" spans="5:5" ht="12.75" customHeight="1">
      <c r="E902" s="13"/>
    </row>
    <row r="903" spans="5:5" ht="12.75" customHeight="1">
      <c r="E903" s="13"/>
    </row>
    <row r="904" spans="5:5" ht="12.75" customHeight="1">
      <c r="E904" s="13"/>
    </row>
    <row r="905" spans="5:5" ht="12.75" customHeight="1">
      <c r="E905" s="13"/>
    </row>
    <row r="906" spans="5:5" ht="12.75" customHeight="1">
      <c r="E906" s="13"/>
    </row>
    <row r="907" spans="5:5" ht="12.75" customHeight="1">
      <c r="E907" s="13"/>
    </row>
    <row r="908" spans="5:5" ht="12.75" customHeight="1">
      <c r="E908" s="13"/>
    </row>
    <row r="909" spans="5:5" ht="12.75" customHeight="1">
      <c r="E909" s="13"/>
    </row>
    <row r="910" spans="5:5" ht="12.75" customHeight="1">
      <c r="E910" s="13"/>
    </row>
    <row r="911" spans="5:5" ht="12.75" customHeight="1">
      <c r="E911" s="13"/>
    </row>
    <row r="912" spans="5:5" ht="12.75" customHeight="1">
      <c r="E912" s="13"/>
    </row>
    <row r="913" spans="5:5" ht="12.75" customHeight="1">
      <c r="E913" s="13"/>
    </row>
    <row r="914" spans="5:5" ht="12.75" customHeight="1">
      <c r="E914" s="13"/>
    </row>
    <row r="915" spans="5:5" ht="12.75" customHeight="1">
      <c r="E915" s="13"/>
    </row>
    <row r="916" spans="5:5" ht="12.75" customHeight="1">
      <c r="E916" s="13"/>
    </row>
    <row r="917" spans="5:5" ht="12.75" customHeight="1">
      <c r="E917" s="13"/>
    </row>
    <row r="918" spans="5:5" ht="12.75" customHeight="1">
      <c r="E918" s="13"/>
    </row>
    <row r="919" spans="5:5" ht="12.75" customHeight="1">
      <c r="E919" s="13"/>
    </row>
    <row r="920" spans="5:5" ht="12.75" customHeight="1">
      <c r="E920" s="13"/>
    </row>
    <row r="921" spans="5:5" ht="12.75" customHeight="1">
      <c r="E921" s="13"/>
    </row>
    <row r="922" spans="5:5" ht="12.75" customHeight="1">
      <c r="E922" s="13"/>
    </row>
    <row r="923" spans="5:5" ht="12.75" customHeight="1">
      <c r="E923" s="13"/>
    </row>
    <row r="924" spans="5:5" ht="12.75" customHeight="1">
      <c r="E924" s="13"/>
    </row>
    <row r="925" spans="5:5" ht="12.75" customHeight="1">
      <c r="E925" s="13"/>
    </row>
    <row r="926" spans="5:5" ht="12.75" customHeight="1">
      <c r="E926" s="13"/>
    </row>
    <row r="927" spans="5:5" ht="12.75" customHeight="1">
      <c r="E927" s="13"/>
    </row>
    <row r="928" spans="5:5" ht="12.75" customHeight="1">
      <c r="E928" s="13"/>
    </row>
    <row r="929" spans="5:5" ht="12.75" customHeight="1">
      <c r="E929" s="13"/>
    </row>
    <row r="930" spans="5:5" ht="12.75" customHeight="1">
      <c r="E930" s="13"/>
    </row>
    <row r="931" spans="5:5" ht="12.75" customHeight="1">
      <c r="E931" s="13"/>
    </row>
    <row r="932" spans="5:5" ht="12.75" customHeight="1">
      <c r="E932" s="13"/>
    </row>
    <row r="933" spans="5:5" ht="12.75" customHeight="1">
      <c r="E933" s="13"/>
    </row>
    <row r="934" spans="5:5" ht="12.75" customHeight="1">
      <c r="E934" s="13"/>
    </row>
    <row r="935" spans="5:5" ht="12.75" customHeight="1">
      <c r="E935" s="13"/>
    </row>
    <row r="936" spans="5:5" ht="12.75" customHeight="1">
      <c r="E936" s="13"/>
    </row>
    <row r="937" spans="5:5" ht="12.75" customHeight="1">
      <c r="E937" s="13"/>
    </row>
    <row r="938" spans="5:5" ht="12.75" customHeight="1">
      <c r="E938" s="13"/>
    </row>
    <row r="939" spans="5:5" ht="12.75" customHeight="1">
      <c r="E939" s="13"/>
    </row>
    <row r="940" spans="5:5" ht="12.75" customHeight="1">
      <c r="E940" s="13"/>
    </row>
    <row r="941" spans="5:5" ht="12.75" customHeight="1">
      <c r="E941" s="13"/>
    </row>
    <row r="942" spans="5:5" ht="12.75" customHeight="1">
      <c r="E942" s="13"/>
    </row>
    <row r="943" spans="5:5" ht="12.75" customHeight="1">
      <c r="E943" s="13"/>
    </row>
    <row r="944" spans="5:5" ht="12.75" customHeight="1">
      <c r="E944" s="13"/>
    </row>
    <row r="945" spans="5:5" ht="12.75" customHeight="1">
      <c r="E945" s="13"/>
    </row>
    <row r="946" spans="5:5" ht="12.75" customHeight="1">
      <c r="E946" s="13"/>
    </row>
    <row r="947" spans="5:5" ht="12.75" customHeight="1">
      <c r="E947" s="13"/>
    </row>
    <row r="948" spans="5:5" ht="12.75" customHeight="1">
      <c r="E948" s="13"/>
    </row>
    <row r="949" spans="5:5" ht="12.75" customHeight="1">
      <c r="E949" s="13"/>
    </row>
    <row r="950" spans="5:5" ht="12.75" customHeight="1">
      <c r="E950" s="13"/>
    </row>
    <row r="951" spans="5:5" ht="12.75" customHeight="1">
      <c r="E951" s="13"/>
    </row>
    <row r="952" spans="5:5" ht="12.75" customHeight="1">
      <c r="E952" s="13"/>
    </row>
    <row r="953" spans="5:5" ht="12.75" customHeight="1">
      <c r="E953" s="13"/>
    </row>
    <row r="954" spans="5:5" ht="12.75" customHeight="1">
      <c r="E954" s="13"/>
    </row>
    <row r="955" spans="5:5" ht="12.75" customHeight="1">
      <c r="E955" s="13"/>
    </row>
    <row r="956" spans="5:5" ht="12.75" customHeight="1">
      <c r="E956" s="13"/>
    </row>
    <row r="957" spans="5:5" ht="12.75" customHeight="1">
      <c r="E957" s="13"/>
    </row>
    <row r="958" spans="5:5" ht="12.75" customHeight="1">
      <c r="E958" s="13"/>
    </row>
    <row r="959" spans="5:5" ht="12.75" customHeight="1">
      <c r="E959" s="13"/>
    </row>
    <row r="960" spans="5:5" ht="12.75" customHeight="1">
      <c r="E960" s="13"/>
    </row>
    <row r="961" spans="5:5" ht="12.75" customHeight="1">
      <c r="E961" s="13"/>
    </row>
    <row r="962" spans="5:5" ht="12.75" customHeight="1">
      <c r="E962" s="13"/>
    </row>
    <row r="963" spans="5:5" ht="12.75" customHeight="1">
      <c r="E963" s="13"/>
    </row>
    <row r="964" spans="5:5" ht="12.75" customHeight="1">
      <c r="E964" s="13"/>
    </row>
    <row r="965" spans="5:5" ht="12.75" customHeight="1">
      <c r="E965" s="13"/>
    </row>
    <row r="966" spans="5:5" ht="12.75" customHeight="1">
      <c r="E966" s="13"/>
    </row>
    <row r="967" spans="5:5" ht="12.75" customHeight="1">
      <c r="E967" s="13"/>
    </row>
    <row r="968" spans="5:5" ht="12.75" customHeight="1">
      <c r="E968" s="13"/>
    </row>
    <row r="969" spans="5:5" ht="12.75" customHeight="1">
      <c r="E969" s="13"/>
    </row>
    <row r="970" spans="5:5" ht="12.75" customHeight="1">
      <c r="E970" s="13"/>
    </row>
    <row r="971" spans="5:5" ht="12.75" customHeight="1">
      <c r="E971" s="13"/>
    </row>
    <row r="972" spans="5:5" ht="12.75" customHeight="1">
      <c r="E972" s="13"/>
    </row>
    <row r="973" spans="5:5" ht="12.75" customHeight="1">
      <c r="E973" s="13"/>
    </row>
    <row r="974" spans="5:5" ht="12.75" customHeight="1">
      <c r="E974" s="13"/>
    </row>
    <row r="975" spans="5:5" ht="12.75" customHeight="1">
      <c r="E975" s="13"/>
    </row>
    <row r="976" spans="5:5" ht="12.75" customHeight="1">
      <c r="E976" s="13"/>
    </row>
    <row r="977" spans="5:5" ht="12.75" customHeight="1">
      <c r="E977" s="13"/>
    </row>
    <row r="978" spans="5:5" ht="12.75" customHeight="1">
      <c r="E978" s="13"/>
    </row>
    <row r="979" spans="5:5" ht="12.75" customHeight="1">
      <c r="E979" s="13"/>
    </row>
    <row r="980" spans="5:5" ht="12.75" customHeight="1">
      <c r="E980" s="13"/>
    </row>
    <row r="981" spans="5:5" ht="12.75" customHeight="1">
      <c r="E981" s="13"/>
    </row>
    <row r="982" spans="5:5" ht="12.75" customHeight="1">
      <c r="E982" s="13"/>
    </row>
    <row r="983" spans="5:5" ht="12.75" customHeight="1">
      <c r="E983" s="13"/>
    </row>
    <row r="984" spans="5:5" ht="12.75" customHeight="1">
      <c r="E984" s="13"/>
    </row>
    <row r="985" spans="5:5" ht="12.75" customHeight="1">
      <c r="E985" s="13"/>
    </row>
    <row r="986" spans="5:5" ht="12.75" customHeight="1">
      <c r="E986" s="13"/>
    </row>
    <row r="987" spans="5:5" ht="12.75" customHeight="1">
      <c r="E987" s="13"/>
    </row>
    <row r="988" spans="5:5" ht="12.75" customHeight="1">
      <c r="E988" s="13"/>
    </row>
    <row r="989" spans="5:5" ht="12.75" customHeight="1">
      <c r="E989" s="13"/>
    </row>
    <row r="990" spans="5:5" ht="12.75" customHeight="1">
      <c r="E990" s="13"/>
    </row>
    <row r="991" spans="5:5" ht="12.75" customHeight="1">
      <c r="E991" s="13"/>
    </row>
    <row r="992" spans="5:5" ht="12.75" customHeight="1">
      <c r="E992" s="13"/>
    </row>
    <row r="993" spans="5:5" ht="12.75" customHeight="1">
      <c r="E993" s="13"/>
    </row>
    <row r="994" spans="5:5" ht="12.75" customHeight="1">
      <c r="E994" s="13"/>
    </row>
    <row r="995" spans="5:5" ht="12.75" customHeight="1">
      <c r="E995" s="13"/>
    </row>
    <row r="996" spans="5:5" ht="12.75" customHeight="1">
      <c r="E996" s="13"/>
    </row>
    <row r="997" spans="5:5" ht="12.75" customHeight="1">
      <c r="E997" s="13"/>
    </row>
    <row r="998" spans="5:5" ht="12.75" customHeight="1">
      <c r="E998" s="13"/>
    </row>
    <row r="999" spans="5:5" ht="12.75" customHeight="1">
      <c r="E999" s="13"/>
    </row>
    <row r="1000" spans="5:5" ht="12.75" customHeight="1">
      <c r="E1000" s="13"/>
    </row>
    <row r="1001" spans="5:5" ht="12.75" customHeight="1">
      <c r="E1001" s="13"/>
    </row>
    <row r="1002" spans="5:5" ht="12.75" customHeight="1">
      <c r="E1002" s="13"/>
    </row>
    <row r="1003" spans="5:5" ht="12.75" customHeight="1">
      <c r="E1003" s="13"/>
    </row>
    <row r="1004" spans="5:5" ht="12.75" customHeight="1">
      <c r="E1004" s="13"/>
    </row>
    <row r="1005" spans="5:5" ht="12.75" customHeight="1">
      <c r="E1005" s="13"/>
    </row>
    <row r="1006" spans="5:5" ht="12.75" customHeight="1">
      <c r="E1006" s="13"/>
    </row>
    <row r="1007" spans="5:5" ht="12.75" customHeight="1">
      <c r="E1007" s="13"/>
    </row>
    <row r="1008" spans="5:5" ht="12.75" customHeight="1">
      <c r="E1008" s="13"/>
    </row>
    <row r="1009" spans="5:5" ht="12.75" customHeight="1">
      <c r="E1009" s="13"/>
    </row>
    <row r="1010" spans="5:5" ht="12.75" customHeight="1">
      <c r="E1010" s="13"/>
    </row>
    <row r="1011" spans="5:5" ht="12.75" customHeight="1">
      <c r="E1011" s="13"/>
    </row>
    <row r="1012" spans="5:5" ht="12.75" customHeight="1">
      <c r="E1012" s="13"/>
    </row>
    <row r="1013" spans="5:5" ht="12.75" customHeight="1">
      <c r="E1013" s="13"/>
    </row>
    <row r="1014" spans="5:5" ht="12.75" customHeight="1">
      <c r="E1014" s="13"/>
    </row>
    <row r="1015" spans="5:5" ht="12.75" customHeight="1">
      <c r="E1015" s="13"/>
    </row>
    <row r="1016" spans="5:5" ht="12.75" customHeight="1">
      <c r="E1016" s="13"/>
    </row>
    <row r="1017" spans="5:5" ht="12.75" customHeight="1">
      <c r="E1017" s="13"/>
    </row>
    <row r="1018" spans="5:5" ht="12.75" customHeight="1">
      <c r="E1018" s="13"/>
    </row>
    <row r="1019" spans="5:5" ht="12.75" customHeight="1">
      <c r="E1019" s="13"/>
    </row>
    <row r="1020" spans="5:5" ht="12.75" customHeight="1">
      <c r="E1020" s="13"/>
    </row>
    <row r="1021" spans="5:5" ht="12.75" customHeight="1">
      <c r="E1021" s="13"/>
    </row>
    <row r="1022" spans="5:5" ht="12.75" customHeight="1">
      <c r="E1022" s="13"/>
    </row>
    <row r="1023" spans="5:5" ht="12.75" customHeight="1"/>
    <row r="1024" spans="5:5" ht="12.75" customHeight="1"/>
  </sheetData>
  <pageMargins left="0.78749999999999998" right="0.78749999999999998" top="1.05277777777778" bottom="1.05277777777778" header="0" footer="0"/>
  <pageSetup orientation="portrait"/>
  <headerFooter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C5A2E-D6BF-42D2-98A5-0370E9033556}">
  <dimension ref="A1:AK879"/>
  <sheetViews>
    <sheetView showZeros="0" workbookViewId="0">
      <pane xSplit="5" ySplit="1" topLeftCell="AB2" activePane="bottomRight" state="frozen"/>
      <selection pane="topRight" activeCell="F1" sqref="F1"/>
      <selection pane="bottomLeft" activeCell="A2" sqref="A2"/>
      <selection pane="bottomRight" activeCell="AH2" sqref="AH2"/>
    </sheetView>
  </sheetViews>
  <sheetFormatPr defaultColWidth="12.59765625" defaultRowHeight="15" customHeight="1"/>
  <cols>
    <col min="1" max="1" width="6.6640625" style="20" bestFit="1" customWidth="1"/>
    <col min="2" max="2" width="11.73046875" style="20" bestFit="1" customWidth="1"/>
    <col min="3" max="3" width="10.9296875" style="20" bestFit="1" customWidth="1"/>
    <col min="4" max="4" width="9.06640625" style="20" bestFit="1" customWidth="1"/>
    <col min="5" max="5" width="8.59765625" style="23" bestFit="1" customWidth="1"/>
    <col min="6" max="7" width="9.59765625" style="20" customWidth="1"/>
    <col min="8" max="8" width="9.59765625" style="23" customWidth="1"/>
    <col min="9" max="15" width="9.59765625" style="20" customWidth="1"/>
    <col min="16" max="18" width="9.3984375" style="20" customWidth="1"/>
    <col min="19" max="23" width="9.59765625" style="20" customWidth="1"/>
    <col min="24" max="24" width="7.33203125" style="20" bestFit="1" customWidth="1"/>
    <col min="25" max="27" width="9.86328125" style="20" customWidth="1"/>
    <col min="28" max="32" width="9.46484375" style="20" customWidth="1"/>
    <col min="33" max="33" width="11.59765625" style="20" customWidth="1"/>
    <col min="34" max="34" width="15.796875" style="20" customWidth="1"/>
    <col min="35" max="16384" width="12.59765625" style="20"/>
  </cols>
  <sheetData>
    <row r="1" spans="1:37" ht="39.75">
      <c r="A1" s="16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69">
        <v>45410</v>
      </c>
      <c r="G1" s="70" t="s">
        <v>5</v>
      </c>
      <c r="H1" s="70" t="s">
        <v>6</v>
      </c>
      <c r="I1" s="69">
        <v>45431</v>
      </c>
      <c r="J1" s="71" t="s">
        <v>5</v>
      </c>
      <c r="K1" s="71" t="s">
        <v>6</v>
      </c>
      <c r="L1" s="69">
        <v>45452</v>
      </c>
      <c r="M1" s="71" t="s">
        <v>5</v>
      </c>
      <c r="N1" s="71" t="s">
        <v>6</v>
      </c>
      <c r="O1" s="69">
        <v>45487</v>
      </c>
      <c r="P1" s="71" t="s">
        <v>5</v>
      </c>
      <c r="Q1" s="71" t="s">
        <v>6</v>
      </c>
      <c r="R1" s="69">
        <v>45493</v>
      </c>
      <c r="S1" s="71" t="s">
        <v>5</v>
      </c>
      <c r="T1" s="71" t="s">
        <v>6</v>
      </c>
      <c r="U1" s="69">
        <v>45515</v>
      </c>
      <c r="V1" s="71" t="s">
        <v>5</v>
      </c>
      <c r="W1" s="71" t="s">
        <v>6</v>
      </c>
      <c r="X1" s="69">
        <v>45544</v>
      </c>
      <c r="Y1" s="71" t="s">
        <v>5</v>
      </c>
      <c r="Z1" s="71" t="s">
        <v>6</v>
      </c>
      <c r="AA1" s="69">
        <v>45571</v>
      </c>
      <c r="AB1" s="71" t="s">
        <v>5</v>
      </c>
      <c r="AC1" s="71" t="s">
        <v>6</v>
      </c>
      <c r="AD1" s="69">
        <v>45585</v>
      </c>
      <c r="AE1" s="71" t="s">
        <v>5</v>
      </c>
      <c r="AF1" s="71" t="s">
        <v>6</v>
      </c>
      <c r="AG1" s="19" t="s">
        <v>7</v>
      </c>
      <c r="AH1" s="19"/>
    </row>
    <row r="2" spans="1:37" ht="12.75" customHeight="1">
      <c r="A2" s="1" t="str">
        <f>IFERROR(VLOOKUP(AutoX!$A$1:$A$815, AutoX!$A$1:$B$815, 1, FALSE), "")</f>
        <v>C1</v>
      </c>
      <c r="B2" s="1" t="str">
        <f>IFERROR(VLOOKUP(AutoX!$B$1:$B$816, AutoX!$B$1:$B$816, 1, FALSE), "")</f>
        <v>Dan</v>
      </c>
      <c r="C2" s="1" t="str">
        <f>IFERROR(VLOOKUP(AutoX!$C$1:$C$816, AutoX!$C$1:$C$816, 1, FALSE), "")</f>
        <v>Car</v>
      </c>
      <c r="D2" s="1">
        <f>IFERROR(VLOOKUP(AutoX!$D2:$D$815, AutoX!$D$1:$D$815, 1, FALSE), "")</f>
        <v>45</v>
      </c>
      <c r="E2" s="3" t="str">
        <f>IFERROR(VLOOKUP(AutoX!$E$1:$E$815, AutoX!$E$1:$E$815, 1, FALSE), "")</f>
        <v>N</v>
      </c>
      <c r="F2" s="39"/>
      <c r="G2" s="22" t="str">
        <f>_xlfn.IFNA(VLOOKUP(F2,$B$110:C$128,2),"")</f>
        <v/>
      </c>
      <c r="H2" s="32">
        <f>IF(F2&gt;0,MIN(F$6-F2,4),0)</f>
        <v>0</v>
      </c>
      <c r="I2" s="39"/>
      <c r="J2" s="22" t="str">
        <f>_xlfn.IFNA(VLOOKUP(I2,$B$110:F$128,2),"")</f>
        <v/>
      </c>
      <c r="K2" s="32">
        <f>IF(I2&gt;0,MIN(I$6-I2,4),0)</f>
        <v>0</v>
      </c>
      <c r="L2" s="39">
        <v>1</v>
      </c>
      <c r="M2" s="22">
        <f>_xlfn.IFNA(VLOOKUP(L2,$B$110:I$128,2),"")</f>
        <v>20</v>
      </c>
      <c r="N2" s="32">
        <f>IF(L2&gt;0,MIN(L$6-L2,4),0)</f>
        <v>3</v>
      </c>
      <c r="O2" s="39">
        <v>1</v>
      </c>
      <c r="P2" s="22">
        <f>_xlfn.IFNA(VLOOKUP(O2,$B$110:L$128,2),"")</f>
        <v>20</v>
      </c>
      <c r="Q2" s="32">
        <f>IF(O2&gt;0,MIN(O$6-O2,4),0)</f>
        <v>0</v>
      </c>
      <c r="R2" s="39">
        <v>3</v>
      </c>
      <c r="S2" s="22">
        <f>_xlfn.IFNA(VLOOKUP(R2,$B$110:O$128,2),"")</f>
        <v>16</v>
      </c>
      <c r="T2" s="32">
        <f>IF(R2&gt;0,MIN(R$6-R2,4),0)</f>
        <v>1</v>
      </c>
      <c r="U2" s="39">
        <v>2</v>
      </c>
      <c r="V2" s="22">
        <f>_xlfn.IFNA(VLOOKUP(U2,$B$110:R$128,2),"")</f>
        <v>18</v>
      </c>
      <c r="W2" s="32">
        <f>IF(U2&gt;0,MIN(U$6-U2,4),0)</f>
        <v>0</v>
      </c>
      <c r="X2" s="39">
        <v>2</v>
      </c>
      <c r="Y2" s="22">
        <f>_xlfn.IFNA(VLOOKUP(X2,$B$110:U$128,2),"")</f>
        <v>18</v>
      </c>
      <c r="Z2" s="32">
        <f>IF(X2&gt;0,MIN(X$6-X2,4),0)</f>
        <v>0</v>
      </c>
      <c r="AA2" s="39">
        <v>3</v>
      </c>
      <c r="AB2" s="22">
        <f>_xlfn.IFNA(VLOOKUP(AA2,$B$110:X$128,2),"")</f>
        <v>16</v>
      </c>
      <c r="AC2" s="32">
        <f>IF(AA2&gt;0,MIN(AA$6-AA2,4),0)</f>
        <v>0</v>
      </c>
      <c r="AD2" s="39">
        <v>4</v>
      </c>
      <c r="AE2" s="30">
        <f>_xlfn.IFNA(VLOOKUP(AD2,$B$110:AA$128,2),"")</f>
        <v>14</v>
      </c>
      <c r="AF2" s="32">
        <f>IF(AD2&gt;0,MIN(AD$6-AD2,4),0)</f>
        <v>0</v>
      </c>
      <c r="AG2" s="24">
        <f>_xlfn.IFNA(VLOOKUP(F2,$B$110:C$129,2),0)+_xlfn.IFNA(VLOOKUP(I2,$B$110:C$129,2),0)+_xlfn.IFNA(VLOOKUP(L2,$B$110:C$129,2),0)+_xlfn.IFNA(VLOOKUP(O2,$B$110:C$129,2),0)+_xlfn.IFNA(VLOOKUP(R2,$B$110:C$129,2),0)+_xlfn.IFNA(VLOOKUP(U2,$B$110:C$129,2),0)+_xlfn.IFNA(VLOOKUP(X2,$B$110:C$129,2),0)+_xlfn.IFNA(VLOOKUP(AA2,$B$110:C$129,2),0)+_xlfn.IFNA(VLOOKUP(AD2,$B$110:C$129,2),0)+H2+K2+N2+Q2+T2+W2+Z2+AC2+AF2</f>
        <v>126</v>
      </c>
      <c r="AH2" s="15"/>
      <c r="AI2" s="25"/>
      <c r="AK2" s="20">
        <f>SUMIF($AD$2:$AD$5,$AF2,$AD$13:$AF$25)</f>
        <v>0</v>
      </c>
    </row>
    <row r="3" spans="1:37" ht="12.75" customHeight="1">
      <c r="A3" s="1" t="str">
        <f>IFERROR(VLOOKUP(AutoX!$A$1:$A$815, AutoX!$A$1:$B$815, 1, FALSE), "")</f>
        <v>C1</v>
      </c>
      <c r="B3" s="1" t="str">
        <f>IFERROR(VLOOKUP(AutoX!$B$1:$B$816, AutoX!$B$1:$B$816, 1, FALSE), "")</f>
        <v>Brandon</v>
      </c>
      <c r="C3" s="1" t="str">
        <f>IFERROR(VLOOKUP(AutoX!$C$1:$C$816, AutoX!$C$1:$C$816, 1, FALSE), "")</f>
        <v>Pulford</v>
      </c>
      <c r="D3" s="1">
        <f>IFERROR(VLOOKUP(AutoX!$D$2:$D$815, AutoX!$D$1:$D$815, 1, FALSE), "")</f>
        <v>799</v>
      </c>
      <c r="E3" s="3" t="str">
        <f>IFERROR(VLOOKUP(AutoX!$E$1:$E$815, AutoX!$E$1:$E$815, 1, FALSE), "")</f>
        <v>N</v>
      </c>
      <c r="F3" s="39">
        <v>1</v>
      </c>
      <c r="G3" s="22">
        <f>_xlfn.IFNA(VLOOKUP(F3,$B$110:C$129,2),"")</f>
        <v>20</v>
      </c>
      <c r="H3" s="32">
        <f>IF(F3&gt;0,MIN(F$6-F3,4),0)</f>
        <v>0</v>
      </c>
      <c r="I3" s="39"/>
      <c r="J3" s="22" t="str">
        <f>_xlfn.IFNA(VLOOKUP(I3,$B$110:F$128,2),"")</f>
        <v/>
      </c>
      <c r="K3" s="32">
        <f>IF(I3&gt;0,MIN(I$6-I3,4),0)</f>
        <v>0</v>
      </c>
      <c r="L3" s="39">
        <v>2</v>
      </c>
      <c r="M3" s="22">
        <f>_xlfn.IFNA(VLOOKUP(L3,$B$110:I$128,2),"")</f>
        <v>18</v>
      </c>
      <c r="N3" s="32">
        <f>IF(L3&gt;0,MIN(L$6-L3,4),0)</f>
        <v>2</v>
      </c>
      <c r="O3" s="39"/>
      <c r="P3" s="22" t="str">
        <f>_xlfn.IFNA(VLOOKUP(O3,$B$110:L$128,2),"")</f>
        <v/>
      </c>
      <c r="Q3" s="32">
        <f>IF(O3&gt;0,MIN(O$6-O3,4),0)</f>
        <v>0</v>
      </c>
      <c r="R3" s="39"/>
      <c r="S3" s="22" t="str">
        <f>_xlfn.IFNA(VLOOKUP(R3,$B$110:O$128,2),"")</f>
        <v/>
      </c>
      <c r="T3" s="32">
        <f>IF(R3&gt;0,MIN(R$6-R3,4),0)</f>
        <v>0</v>
      </c>
      <c r="U3" s="39">
        <v>1</v>
      </c>
      <c r="V3" s="22">
        <f>_xlfn.IFNA(VLOOKUP(U3,$B$110:R$128,2),"")</f>
        <v>20</v>
      </c>
      <c r="W3" s="32">
        <f>IF(U3&gt;0,MIN(U$6-U3,4),0)</f>
        <v>1</v>
      </c>
      <c r="X3" s="39">
        <v>1</v>
      </c>
      <c r="Y3" s="22">
        <f>_xlfn.IFNA(VLOOKUP(X3,$B$110:U$128,2),"")</f>
        <v>20</v>
      </c>
      <c r="Z3" s="32">
        <f>IF(X3&gt;0,MIN(X$6-X3,4),0)</f>
        <v>1</v>
      </c>
      <c r="AA3" s="39">
        <v>1</v>
      </c>
      <c r="AB3" s="22">
        <f>_xlfn.IFNA(VLOOKUP(AA3,$B$110:X$128,2),"")</f>
        <v>20</v>
      </c>
      <c r="AC3" s="32">
        <f>IF(AA3&gt;0,MIN(AA$6-AA3,4),0)</f>
        <v>2</v>
      </c>
      <c r="AD3" s="39">
        <v>3</v>
      </c>
      <c r="AE3" s="30">
        <f>_xlfn.IFNA(VLOOKUP(AD3,$B$110:AA$128,2),"")</f>
        <v>16</v>
      </c>
      <c r="AF3" s="32">
        <f>IF(AD3&gt;0,MIN(AD$6-AD3,4),0)</f>
        <v>1</v>
      </c>
      <c r="AG3" s="24">
        <f>_xlfn.IFNA(VLOOKUP(F3,$B$110:C$129,2),0)+_xlfn.IFNA(VLOOKUP(I3,$B$110:C$129,2),0)+_xlfn.IFNA(VLOOKUP(L3,$B$110:C$129,2),0)+_xlfn.IFNA(VLOOKUP(O3,$B$110:C$129,2),0)+_xlfn.IFNA(VLOOKUP(R3,$B$110:C$129,2),0)+_xlfn.IFNA(VLOOKUP(U3,$B$110:C$129,2),0)+_xlfn.IFNA(VLOOKUP(X3,$B$110:C$129,2),0)+_xlfn.IFNA(VLOOKUP(AA3,$B$110:C$129,2),0)+_xlfn.IFNA(VLOOKUP(AD3,$B$110:C$129,2),0)+H3+K3+N3+Q3+T3+W3+Z3+AC3+AF3</f>
        <v>121</v>
      </c>
      <c r="AH3" s="15"/>
    </row>
    <row r="4" spans="1:37" ht="12.75" customHeight="1">
      <c r="A4" s="1" t="str">
        <f>IFERROR(VLOOKUP(AutoX!$A$1:$A$815, AutoX!$A$1:$B$815, 1, FALSE), "")</f>
        <v>C1</v>
      </c>
      <c r="B4" s="1" t="str">
        <f>IFERROR(VLOOKUP(AutoX!$B$1:$B$816, AutoX!$B$1:$B$816, 1, FALSE), "")</f>
        <v>Cameron</v>
      </c>
      <c r="C4" s="1" t="str">
        <f>IFERROR(VLOOKUP(AutoX!$C$1:$C$816, AutoX!$C$1:$C$816, 1, FALSE), "")</f>
        <v>LaBarge</v>
      </c>
      <c r="D4" s="1">
        <f>IFERROR(VLOOKUP(AutoX!$D$2:$D$815, AutoX!$D$1:$D$815, 1, FALSE), "")</f>
        <v>2112</v>
      </c>
      <c r="E4" s="3" t="str">
        <f>IFERROR(VLOOKUP(AutoX!$E$1:$E$815, AutoX!$E$1:$E$815, 1, FALSE), "")</f>
        <v>N</v>
      </c>
      <c r="F4" s="39"/>
      <c r="G4" s="22" t="str">
        <f>_xlfn.IFNA(VLOOKUP(F4,$B$110:C$128,2),"")</f>
        <v/>
      </c>
      <c r="H4" s="32">
        <f>IF(F4&gt;0,MIN(F$6-F4,4),0)</f>
        <v>0</v>
      </c>
      <c r="I4" s="39">
        <v>1</v>
      </c>
      <c r="J4" s="22">
        <f>_xlfn.IFNA(VLOOKUP(I4,$B$110:F$128,2),"")</f>
        <v>20</v>
      </c>
      <c r="K4" s="32">
        <f>IF(I4&gt;0,MIN(I$6-I4,4),0)</f>
        <v>1</v>
      </c>
      <c r="L4" s="39">
        <v>3</v>
      </c>
      <c r="M4" s="22">
        <f>_xlfn.IFNA(VLOOKUP(L4,$B$110:I$128,2),"")</f>
        <v>16</v>
      </c>
      <c r="N4" s="32">
        <f>IF(L4&gt;0,MIN(L$6-L4,4),0)</f>
        <v>1</v>
      </c>
      <c r="O4" s="39"/>
      <c r="P4" s="22" t="str">
        <f>_xlfn.IFNA(VLOOKUP(O4,$B$110:L$128,2),"")</f>
        <v/>
      </c>
      <c r="Q4" s="32">
        <f>IF(O4&gt;0,MIN(O$6-O4,4),0)</f>
        <v>0</v>
      </c>
      <c r="R4" s="39"/>
      <c r="S4" s="22" t="str">
        <f>_xlfn.IFNA(VLOOKUP(R4,$B$110:O$128,2),"")</f>
        <v/>
      </c>
      <c r="T4" s="32">
        <f>IF(R4&gt;0,MIN(R$6-R4,4),0)</f>
        <v>0</v>
      </c>
      <c r="U4" s="39"/>
      <c r="V4" s="22" t="str">
        <f>_xlfn.IFNA(VLOOKUP(U4,$B$110:R$128,2),"")</f>
        <v/>
      </c>
      <c r="W4" s="32">
        <f>IF(U4&gt;0,MIN(U$6-U4,4),0)</f>
        <v>0</v>
      </c>
      <c r="X4" s="39"/>
      <c r="Y4" s="22" t="str">
        <f>_xlfn.IFNA(VLOOKUP(X4,$B$110:U$128,2),"")</f>
        <v/>
      </c>
      <c r="Z4" s="32">
        <f>IF(X4&gt;0,MIN(X$6-X4,4),0)</f>
        <v>0</v>
      </c>
      <c r="AA4" s="39"/>
      <c r="AB4" s="22" t="str">
        <f>_xlfn.IFNA(VLOOKUP(AA4,$B$110:X$128,2),"")</f>
        <v/>
      </c>
      <c r="AC4" s="32">
        <f>IF(AA4&gt;0,MIN(AA$6-AA4,4),0)</f>
        <v>0</v>
      </c>
      <c r="AD4" s="39"/>
      <c r="AE4" s="22" t="str">
        <f>_xlfn.IFNA(VLOOKUP(AD4,$B$110:AA$128,2),"")</f>
        <v/>
      </c>
      <c r="AF4" s="32">
        <f>IF(AD4&gt;0,MIN(AD$6-AD4,4),0)</f>
        <v>0</v>
      </c>
      <c r="AG4" s="24">
        <f>_xlfn.IFNA(VLOOKUP(F4,$B$110:C$129,2),0)+_xlfn.IFNA(VLOOKUP(I4,$B$110:C$129,2),0)+_xlfn.IFNA(VLOOKUP(L4,$B$110:C$129,2),0)+_xlfn.IFNA(VLOOKUP(O4,$B$110:C$129,2),0)+_xlfn.IFNA(VLOOKUP(R4,$B$110:C$129,2),0)+_xlfn.IFNA(VLOOKUP(U4,$B$110:C$129,2),0)+_xlfn.IFNA(VLOOKUP(X4,$B$110:C$129,2),0)+_xlfn.IFNA(VLOOKUP(AA4,$B$110:C$129,2),0)+_xlfn.IFNA(VLOOKUP(AD4,$B$110:C$129,2),0)+H4+K4+N4+Q4+T4+W4+Z4+AC4+AF4</f>
        <v>38</v>
      </c>
      <c r="AH4" s="15"/>
    </row>
    <row r="5" spans="1:37" ht="12.75" customHeight="1">
      <c r="A5" s="1" t="str">
        <f>IFERROR(VLOOKUP(AutoX!$A$1:$A$815, AutoX!$A$1:$B$815, 1, FALSE), "")</f>
        <v>C1</v>
      </c>
      <c r="B5" s="1" t="str">
        <f>IFERROR(VLOOKUP(AutoX!$B$1:$B$816, AutoX!$B$1:$B$816, 1, FALSE), "")</f>
        <v>Tim</v>
      </c>
      <c r="C5" s="1" t="str">
        <f>IFERROR(VLOOKUP(AutoX!$C$1:$C$816, AutoX!$C$1:$C$816, 1, FALSE), "")</f>
        <v>Thomas</v>
      </c>
      <c r="D5" s="1">
        <f>IFERROR(VLOOKUP(AutoX!$D$2:$D$815, AutoX!$D$1:$D$815, 1, FALSE), "")</f>
        <v>540</v>
      </c>
      <c r="E5" s="3" t="str">
        <f>IFERROR(VLOOKUP(AutoX!$E$1:$E$815, AutoX!$E$1:$E$815, 1, FALSE), "")</f>
        <v>N</v>
      </c>
      <c r="F5" s="39"/>
      <c r="G5" s="22" t="str">
        <f>_xlfn.IFNA(VLOOKUP(F5,$B$110:C$128,2),"")</f>
        <v/>
      </c>
      <c r="H5" s="32">
        <f>IF(F5&gt;0,MIN(F$6-F5,4),0)</f>
        <v>0</v>
      </c>
      <c r="I5" s="39"/>
      <c r="J5" s="22" t="str">
        <f>_xlfn.IFNA(VLOOKUP(I5,$B$110:F$128,2),"")</f>
        <v/>
      </c>
      <c r="K5" s="32">
        <f>IF(I5&gt;0,MIN(I$6-I5,4),0)</f>
        <v>0</v>
      </c>
      <c r="L5" s="39">
        <v>4</v>
      </c>
      <c r="M5" s="22">
        <f>_xlfn.IFNA(VLOOKUP(L5,$B$110:I$128,2),"")</f>
        <v>14</v>
      </c>
      <c r="N5" s="32">
        <f>IF(L5&gt;0,MIN(L$6-L5,4),0)</f>
        <v>0</v>
      </c>
      <c r="O5" s="39"/>
      <c r="P5" s="22" t="str">
        <f>_xlfn.IFNA(VLOOKUP(O5,$B$110:L$128,2),"")</f>
        <v/>
      </c>
      <c r="Q5" s="32">
        <f>IF(O5&gt;0,MIN(O$6-O5,4),0)</f>
        <v>0</v>
      </c>
      <c r="R5" s="39"/>
      <c r="S5" s="22" t="str">
        <f>_xlfn.IFNA(VLOOKUP(R5,$B$110:O$128,2),"")</f>
        <v/>
      </c>
      <c r="T5" s="32">
        <f>IF(R5&gt;0,MIN(R$6-R5,4),0)</f>
        <v>0</v>
      </c>
      <c r="U5" s="39"/>
      <c r="V5" s="22"/>
      <c r="W5" s="32">
        <f>IF(U5&gt;0,MIN(U$6-U5,4),0)</f>
        <v>0</v>
      </c>
      <c r="X5" s="39"/>
      <c r="Y5" s="22" t="str">
        <f>_xlfn.IFNA(VLOOKUP(X5,$B$110:U$128,2),"")</f>
        <v/>
      </c>
      <c r="Z5" s="32">
        <f>IF(X5&gt;0,MIN(X$6-X5,4),0)</f>
        <v>0</v>
      </c>
      <c r="AA5" s="39">
        <v>0</v>
      </c>
      <c r="AB5" s="22" t="str">
        <f>_xlfn.IFNA(VLOOKUP(AA5,$B$110:X$128,2),"")</f>
        <v/>
      </c>
      <c r="AC5" s="32">
        <f>IF(AA5&gt;0,MIN(AA$6-AA5,4),0)</f>
        <v>0</v>
      </c>
      <c r="AD5" s="39"/>
      <c r="AE5" s="30" t="str">
        <f>_xlfn.IFNA(VLOOKUP(AD5,$B$110:AA$128,2),"")</f>
        <v/>
      </c>
      <c r="AF5" s="32">
        <f>IF(AD5&gt;0,MIN(AD$6-AD5,4),0)</f>
        <v>0</v>
      </c>
      <c r="AG5" s="24">
        <f>_xlfn.IFNA(VLOOKUP(F5,$B$110:C$129,2),0)+_xlfn.IFNA(VLOOKUP(I5,$B$110:C$129,2),0)+_xlfn.IFNA(VLOOKUP(L5,$B$110:C$129,2),0)+_xlfn.IFNA(VLOOKUP(O5,$B$110:C$129,2),0)+_xlfn.IFNA(VLOOKUP(R5,$B$110:C$129,2),0)+_xlfn.IFNA(VLOOKUP(U5,$B$110:C$129,2),0)+_xlfn.IFNA(VLOOKUP(X5,$B$110:C$129,2),0)+_xlfn.IFNA(VLOOKUP(AA5,$B$110:C$129,2),0)+_xlfn.IFNA(VLOOKUP(AD5,$B$110:C$129,2),0)+H5+K5+N5+Q5+T5+W5+Z5+AC5+AF5</f>
        <v>14</v>
      </c>
      <c r="AH5" s="15"/>
    </row>
    <row r="6" spans="1:37" s="38" customFormat="1" ht="12.75" customHeight="1">
      <c r="A6" s="1" t="str">
        <f>IFERROR(VLOOKUP(AutoX!$A$1:$A$815, AutoX!$A$1:$B$815, 1, FALSE), "")</f>
        <v/>
      </c>
      <c r="B6" s="1">
        <f>IFERROR(VLOOKUP(AutoX!$B$1:$B$816, AutoX!$B$1:$B$816, 1, FALSE), "")</f>
        <v>0</v>
      </c>
      <c r="C6" s="1">
        <f>IFERROR(VLOOKUP(AutoX!$C$1:$C$816, AutoX!$C$1:$C$816, 1, FALSE), "")</f>
        <v>0</v>
      </c>
      <c r="D6" s="1" t="str">
        <f>IFERROR(VLOOKUP(AutoX!$D$2:$D$815, AutoX!$D$1:$D$815, 1, FALSE), "")</f>
        <v>Number of</v>
      </c>
      <c r="E6" s="3" t="str">
        <f>IFERROR(VLOOKUP(AutoX!$E$1:$E$815, AutoX!$E$1:$E$815, 1, FALSE), "")</f>
        <v>Entries</v>
      </c>
      <c r="F6" s="40">
        <v>1</v>
      </c>
      <c r="G6" s="35"/>
      <c r="H6" s="35"/>
      <c r="I6" s="40">
        <v>2</v>
      </c>
      <c r="J6" s="35"/>
      <c r="K6" s="35"/>
      <c r="L6" s="40">
        <v>4</v>
      </c>
      <c r="M6" s="35">
        <f>_xlfn.IFNA(VLOOKUP(L6,$B$110:I$128,2),"")</f>
        <v>14</v>
      </c>
      <c r="N6" s="35">
        <f>IF(L6&gt;0,MIN(L$6-L6,4),0)</f>
        <v>0</v>
      </c>
      <c r="O6" s="40">
        <v>1</v>
      </c>
      <c r="P6" s="35"/>
      <c r="Q6" s="35"/>
      <c r="R6" s="40">
        <v>4</v>
      </c>
      <c r="S6" s="35"/>
      <c r="T6" s="35"/>
      <c r="U6" s="40">
        <v>2</v>
      </c>
      <c r="V6" s="35"/>
      <c r="W6" s="35"/>
      <c r="X6" s="40">
        <v>2</v>
      </c>
      <c r="Y6" s="35"/>
      <c r="Z6" s="35"/>
      <c r="AA6" s="40">
        <v>3</v>
      </c>
      <c r="AB6" s="35">
        <f>_xlfn.IFNA(VLOOKUP(AA6,$B$110:X$128,2),"")</f>
        <v>16</v>
      </c>
      <c r="AC6" s="35">
        <f>IF(AA6&gt;0,MIN(AA$6-AA6,4),0)</f>
        <v>0</v>
      </c>
      <c r="AD6" s="40">
        <v>4</v>
      </c>
      <c r="AE6" s="35"/>
      <c r="AF6" s="35"/>
      <c r="AG6" s="36"/>
      <c r="AH6" s="37"/>
    </row>
    <row r="7" spans="1:37" ht="12" customHeight="1">
      <c r="A7" s="1" t="str">
        <f>IFERROR(VLOOKUP(AutoX!$A$1:$A$815, AutoX!$A$1:$B$815, 1, FALSE), "")</f>
        <v>C2</v>
      </c>
      <c r="B7" s="1" t="str">
        <f>IFERROR(VLOOKUP(AutoX!$B$1:$B$816, AutoX!$B$1:$B$816, 1, FALSE), "")</f>
        <v>Todd</v>
      </c>
      <c r="C7" s="1" t="str">
        <f>IFERROR(VLOOKUP(AutoX!$C$1:$C$816, AutoX!$C$1:$C$816, 1, FALSE), "")</f>
        <v>Doiron</v>
      </c>
      <c r="D7" s="1">
        <f>IFERROR(VLOOKUP(AutoX!$D$2:$D$815, AutoX!$D$1:$D$815, 1, FALSE), "")</f>
        <v>246</v>
      </c>
      <c r="E7" s="3" t="str">
        <f>IFERROR(VLOOKUP(AutoX!$E$1:$E$815, AutoX!$E$1:$E$815, 1, FALSE), "")</f>
        <v>N</v>
      </c>
      <c r="F7" s="39"/>
      <c r="G7" s="22" t="str">
        <f>_xlfn.IFNA(VLOOKUP(F7,$B$110:C$128,2),"")</f>
        <v/>
      </c>
      <c r="H7" s="32">
        <f>IF(F7&gt;0,MIN(F$13-F7,4),0)</f>
        <v>0</v>
      </c>
      <c r="I7" s="39">
        <v>1</v>
      </c>
      <c r="J7" s="22">
        <f>_xlfn.IFNA(VLOOKUP(I7,$B$110:F$128,2),"")</f>
        <v>20</v>
      </c>
      <c r="K7" s="32">
        <f>IF(I7&gt;0,MIN(I$13-I7,4),0)</f>
        <v>2</v>
      </c>
      <c r="L7" s="39">
        <v>1</v>
      </c>
      <c r="M7" s="22">
        <f>_xlfn.IFNA(VLOOKUP(L7,$B$110:I$128,2),"")</f>
        <v>20</v>
      </c>
      <c r="N7" s="32">
        <f>IF(L7&gt;0,MIN(L$13-L7,4),0)</f>
        <v>0</v>
      </c>
      <c r="O7" s="39">
        <v>1</v>
      </c>
      <c r="P7" s="22">
        <f>_xlfn.IFNA(VLOOKUP(O7,$B$110:L$128,2),"")</f>
        <v>20</v>
      </c>
      <c r="Q7" s="32">
        <f>IF(O7&gt;0,MIN(O$13-O7,4),0)</f>
        <v>2</v>
      </c>
      <c r="R7" s="39"/>
      <c r="S7" s="22" t="str">
        <f>_xlfn.IFNA(VLOOKUP(R7,$B$110:O$128,2),"")</f>
        <v/>
      </c>
      <c r="T7" s="32">
        <f>IF(R7&gt;0,MIN(R$13-R7,4),0)</f>
        <v>0</v>
      </c>
      <c r="U7" s="39">
        <v>1</v>
      </c>
      <c r="V7" s="22">
        <f>_xlfn.IFNA(VLOOKUP(U7,$B$110:R$128,2),"")</f>
        <v>20</v>
      </c>
      <c r="W7" s="32">
        <f>IF(U7&gt;0,MIN(U$13-U7,4),0)</f>
        <v>1</v>
      </c>
      <c r="X7" s="39">
        <v>1</v>
      </c>
      <c r="Y7" s="22">
        <f>_xlfn.IFNA(VLOOKUP(X7,$B$110:U$128,2),"")</f>
        <v>20</v>
      </c>
      <c r="Z7" s="32">
        <f>IF(X7&gt;0,MIN(X$13-X7,4),0)</f>
        <v>1</v>
      </c>
      <c r="AA7" s="39">
        <v>1</v>
      </c>
      <c r="AB7" s="22">
        <f>_xlfn.IFNA(VLOOKUP(AA7,$B$110:X$128,2),"")</f>
        <v>20</v>
      </c>
      <c r="AC7" s="32">
        <f>IF(AA7&gt;0,MIN(AA$13-AA7,4),0)</f>
        <v>3</v>
      </c>
      <c r="AD7" s="39"/>
      <c r="AE7" s="22" t="str">
        <f>_xlfn.IFNA(VLOOKUP(AD7,$B$110:AA$128,2),"")</f>
        <v/>
      </c>
      <c r="AF7" s="32">
        <f>IF(AD7&gt;0,MIN(AD$13-AD7,4),0)</f>
        <v>0</v>
      </c>
      <c r="AG7" s="24">
        <f>_xlfn.IFNA(VLOOKUP(F7,$B$110:C$129,2),0)+_xlfn.IFNA(VLOOKUP(I7,$B$110:C$129,2),0)+_xlfn.IFNA(VLOOKUP(L7,$B$110:C$129,2),0)+_xlfn.IFNA(VLOOKUP(O7,$B$110:C$129,2),0)+_xlfn.IFNA(VLOOKUP(R7,$B$110:C$129,2),0)+_xlfn.IFNA(VLOOKUP(U7,$B$110:C$129,2),0)+_xlfn.IFNA(VLOOKUP(X7,$B$110:C$129,2),0)+_xlfn.IFNA(VLOOKUP(AA7,$B$110:C$129,2),0)+_xlfn.IFNA(VLOOKUP(AD7,$B$110:C$129,2),0)+H7+K7+N7+Q7+T7+W7+Z7+AC7+AF7</f>
        <v>129</v>
      </c>
      <c r="AH7" s="15"/>
    </row>
    <row r="8" spans="1:37" ht="12.75" customHeight="1">
      <c r="A8" s="1" t="str">
        <f>IFERROR(VLOOKUP(AutoX!$A$1:$A$815, AutoX!$A$1:$B$815, 1, FALSE), "")</f>
        <v>C2</v>
      </c>
      <c r="B8" s="1" t="str">
        <f>IFERROR(VLOOKUP(AutoX!$B$1:$B$816, AutoX!$B$1:$B$816, 1, FALSE), "")</f>
        <v>Finn</v>
      </c>
      <c r="C8" s="1" t="str">
        <f>IFERROR(VLOOKUP(AutoX!$C$1:$C$816, AutoX!$C$1:$C$816, 1, FALSE), "")</f>
        <v>Spooner</v>
      </c>
      <c r="D8" s="1">
        <f>IFERROR(VLOOKUP(AutoX!$D$2:$D$815, AutoX!$D$1:$D$815, 1, FALSE), "")</f>
        <v>58</v>
      </c>
      <c r="E8" s="3" t="str">
        <f>IFERROR(VLOOKUP(AutoX!$E$1:$E$815, AutoX!$E$1:$E$815, 1, FALSE), "")</f>
        <v>N</v>
      </c>
      <c r="F8" s="39"/>
      <c r="G8" s="22" t="str">
        <f>_xlfn.IFNA(VLOOKUP(F8,$B$110:C$128,2),"")</f>
        <v/>
      </c>
      <c r="H8" s="32">
        <f>IF(F8&gt;0,MIN(F$13-F8,4),0)</f>
        <v>0</v>
      </c>
      <c r="I8" s="39"/>
      <c r="J8" s="22" t="str">
        <f>_xlfn.IFNA(VLOOKUP(I8,$B$110:F$128,2),"")</f>
        <v/>
      </c>
      <c r="K8" s="32">
        <f>IF(I8&gt;0,MIN(I$13-I8,4),0)</f>
        <v>0</v>
      </c>
      <c r="L8" s="39"/>
      <c r="M8" s="22" t="str">
        <f>_xlfn.IFNA(VLOOKUP(L8,$B$110:I$128,2),"")</f>
        <v/>
      </c>
      <c r="N8" s="32">
        <f>IF(L8&gt;0,MIN(L$13-L8,4),0)</f>
        <v>0</v>
      </c>
      <c r="O8" s="39"/>
      <c r="P8" s="22" t="str">
        <f>_xlfn.IFNA(VLOOKUP(O8,$B$110:L$128,2),"")</f>
        <v/>
      </c>
      <c r="Q8" s="32">
        <f>IF(O8&gt;0,MIN(O$13-O8,4),0)</f>
        <v>0</v>
      </c>
      <c r="R8" s="39">
        <v>1</v>
      </c>
      <c r="S8" s="22">
        <f>_xlfn.IFNA(VLOOKUP(R8,$B$110:O$128,2),"")</f>
        <v>20</v>
      </c>
      <c r="T8" s="32">
        <f>IF(R8&gt;0,MIN(R$13-R8,4),0)</f>
        <v>0</v>
      </c>
      <c r="U8" s="39">
        <v>2</v>
      </c>
      <c r="V8" s="22">
        <f>_xlfn.IFNA(VLOOKUP(U8,$B$110:R$128,2),"")</f>
        <v>18</v>
      </c>
      <c r="W8" s="32">
        <f>IF(U8&gt;0,MIN(U$13-U8,4),0)</f>
        <v>0</v>
      </c>
      <c r="X8" s="39">
        <v>2</v>
      </c>
      <c r="Y8" s="22">
        <f>_xlfn.IFNA(VLOOKUP(X8,$B$110:U$128,2),"")</f>
        <v>18</v>
      </c>
      <c r="Z8" s="32">
        <f>IF(X8&gt;0,MIN(X$13-X8,4),0)</f>
        <v>0</v>
      </c>
      <c r="AA8" s="39">
        <v>3</v>
      </c>
      <c r="AB8" s="22">
        <f>_xlfn.IFNA(VLOOKUP(AA8,$B$110:X$128,2),"")</f>
        <v>16</v>
      </c>
      <c r="AC8" s="32">
        <f>IF(AA8&gt;0,MIN(AA$13-AA8,4),0)</f>
        <v>1</v>
      </c>
      <c r="AD8" s="39">
        <v>2</v>
      </c>
      <c r="AE8" s="22">
        <f>_xlfn.IFNA(VLOOKUP(AD8,$B$110:AA$128,2),"")</f>
        <v>18</v>
      </c>
      <c r="AF8" s="32">
        <f>IF(AD8&gt;0,MIN(AD$13-AD8,4),0)</f>
        <v>2</v>
      </c>
      <c r="AG8" s="24">
        <f>_xlfn.IFNA(VLOOKUP(F8,$B$110:C$129,2),0)+_xlfn.IFNA(VLOOKUP(I8,$B$110:C$129,2),0)+_xlfn.IFNA(VLOOKUP(L8,$B$110:C$129,2),0)+_xlfn.IFNA(VLOOKUP(O8,$B$110:C$129,2),0)+_xlfn.IFNA(VLOOKUP(R8,$B$110:C$129,2),0)+_xlfn.IFNA(VLOOKUP(U8,$B$110:C$129,2),0)+_xlfn.IFNA(VLOOKUP(X8,$B$110:C$129,2),0)+_xlfn.IFNA(VLOOKUP(AA8,$B$110:C$129,2),0)+_xlfn.IFNA(VLOOKUP(AD8,$B$110:C$129,2),0)+H8+K8+N8+Q8+T8+W8+Z8+AC8+AF8</f>
        <v>93</v>
      </c>
      <c r="AH8" s="15"/>
    </row>
    <row r="9" spans="1:37" ht="12.75" customHeight="1">
      <c r="A9" s="1" t="str">
        <f>IFERROR(VLOOKUP(AutoX!$A$1:$A$815, AutoX!$A$1:$B$815, 1, FALSE), "")</f>
        <v>C2</v>
      </c>
      <c r="B9" s="1" t="str">
        <f>IFERROR(VLOOKUP(AutoX!$B$1:$B$816, AutoX!$B$1:$B$816, 1, FALSE), "")</f>
        <v>Phil</v>
      </c>
      <c r="C9" s="1" t="str">
        <f>IFERROR(VLOOKUP(AutoX!$C$1:$C$816, AutoX!$C$1:$C$816, 1, FALSE), "")</f>
        <v>Breault</v>
      </c>
      <c r="D9" s="1">
        <f>IFERROR(VLOOKUP(AutoX!$D$2:$D$815, AutoX!$D$1:$D$815, 1, FALSE), "")</f>
        <v>173</v>
      </c>
      <c r="E9" s="3" t="str">
        <f>IFERROR(VLOOKUP(AutoX!$E$1:$E$815, AutoX!$E$1:$E$815, 1, FALSE), "")</f>
        <v>N</v>
      </c>
      <c r="F9" s="39"/>
      <c r="G9" s="22" t="str">
        <f>_xlfn.IFNA(VLOOKUP(F9,$B$110:C$128,2),"")</f>
        <v/>
      </c>
      <c r="H9" s="32">
        <f>IF(F9&gt;0,MIN(F$13-F9,4),0)</f>
        <v>0</v>
      </c>
      <c r="I9" s="39">
        <v>2</v>
      </c>
      <c r="J9" s="22">
        <f>_xlfn.IFNA(VLOOKUP(I9,$B$110:F$128,2),"")</f>
        <v>18</v>
      </c>
      <c r="K9" s="32">
        <f>IF(I9&gt;0,MIN(I$13-I9,4),0)</f>
        <v>1</v>
      </c>
      <c r="L9" s="39"/>
      <c r="M9" s="22" t="str">
        <f>_xlfn.IFNA(VLOOKUP(L9,$B$110:I$128,2),"")</f>
        <v/>
      </c>
      <c r="N9" s="32">
        <f>IF(L9&gt;0,MIN(L$13-L9,4),0)</f>
        <v>0</v>
      </c>
      <c r="O9" s="39"/>
      <c r="P9" s="22" t="str">
        <f>_xlfn.IFNA(VLOOKUP(O9,$B$110:L$128,2),"")</f>
        <v/>
      </c>
      <c r="Q9" s="32">
        <f>IF(O9&gt;0,MIN(O$13-O9,4),0)</f>
        <v>0</v>
      </c>
      <c r="R9" s="39"/>
      <c r="S9" s="22" t="str">
        <f>_xlfn.IFNA(VLOOKUP(R9,$B$110:O$128,2),"")</f>
        <v/>
      </c>
      <c r="T9" s="32">
        <f>IF(R9&gt;0,MIN(R$13-R9,4),0)</f>
        <v>0</v>
      </c>
      <c r="U9" s="39"/>
      <c r="V9" s="22" t="str">
        <f>_xlfn.IFNA(VLOOKUP(U9,$B$110:R$128,2),"")</f>
        <v/>
      </c>
      <c r="W9" s="32">
        <f>IF(U9&gt;0,MIN(U$13-U9,4),0)</f>
        <v>0</v>
      </c>
      <c r="X9" s="39"/>
      <c r="Y9" s="22" t="str">
        <f>_xlfn.IFNA(VLOOKUP(X9,$B$110:U$128,2),"")</f>
        <v/>
      </c>
      <c r="Z9" s="32">
        <f>IF(X9&gt;0,MIN(X$13-X9,4),0)</f>
        <v>0</v>
      </c>
      <c r="AA9" s="39">
        <v>2</v>
      </c>
      <c r="AB9" s="22">
        <f>_xlfn.IFNA(VLOOKUP(AA9,$B$110:X$128,2),"")</f>
        <v>18</v>
      </c>
      <c r="AC9" s="32">
        <f>IF(AA9&gt;0,MIN(AA$13-AA9,4),0)</f>
        <v>2</v>
      </c>
      <c r="AD9" s="39"/>
      <c r="AE9" s="22" t="str">
        <f>_xlfn.IFNA(VLOOKUP(AD9,$B$110:AA$128,2),"")</f>
        <v/>
      </c>
      <c r="AF9" s="32">
        <f>IF(AD9&gt;0,MIN(AD$13-AD9,4),0)</f>
        <v>0</v>
      </c>
      <c r="AG9" s="24">
        <f>_xlfn.IFNA(VLOOKUP(F9,$B$110:C$129,2),0)+_xlfn.IFNA(VLOOKUP(I9,$B$110:C$129,2),0)+_xlfn.IFNA(VLOOKUP(L9,$B$110:C$129,2),0)+_xlfn.IFNA(VLOOKUP(O9,$B$110:C$129,2),0)+_xlfn.IFNA(VLOOKUP(R9,$B$110:C$129,2),0)+_xlfn.IFNA(VLOOKUP(U9,$B$110:C$129,2),0)+_xlfn.IFNA(VLOOKUP(X9,$B$110:C$129,2),0)+_xlfn.IFNA(VLOOKUP(AA9,$B$110:C$129,2),0)+_xlfn.IFNA(VLOOKUP(AD9,$B$110:C$129,2),0)+H9+K9+N9+Q9+T9+W9+Z9+AC9+AF9</f>
        <v>39</v>
      </c>
      <c r="AH9" s="15"/>
    </row>
    <row r="10" spans="1:37" ht="12.75" customHeight="1">
      <c r="A10" s="1" t="str">
        <f>IFERROR(VLOOKUP(AutoX!$A$1:$A$815, AutoX!$A$1:$B$815, 1, FALSE), "")</f>
        <v>C2</v>
      </c>
      <c r="B10" s="1" t="str">
        <f>IFERROR(VLOOKUP(AutoX!$B$1:$B$816, AutoX!$B$1:$B$816, 1, FALSE), "")</f>
        <v>Jeff</v>
      </c>
      <c r="C10" s="1" t="str">
        <f>IFERROR(VLOOKUP(AutoX!$C$1:$C$816, AutoX!$C$1:$C$816, 1, FALSE), "")</f>
        <v>Johannsen</v>
      </c>
      <c r="D10" s="1">
        <f>IFERROR(VLOOKUP(AutoX!$D$2:$D$815, AutoX!$D$1:$D$815, 1, FALSE), "")</f>
        <v>44</v>
      </c>
      <c r="E10" s="3" t="str">
        <f>IFERROR(VLOOKUP(AutoX!$E$1:$E$815, AutoX!$E$1:$E$815, 1, FALSE), "")</f>
        <v>N</v>
      </c>
      <c r="F10" s="39">
        <v>1</v>
      </c>
      <c r="G10" s="22">
        <f>_xlfn.IFNA(VLOOKUP(F10,$B$110:C$129,2),"")</f>
        <v>20</v>
      </c>
      <c r="H10" s="32">
        <f>IF(F10&gt;0,MIN(F$13-F10,4),0)</f>
        <v>4</v>
      </c>
      <c r="I10" s="39"/>
      <c r="J10" s="22" t="str">
        <f>_xlfn.IFNA(VLOOKUP(I10,$B$110:F$128,2),"")</f>
        <v/>
      </c>
      <c r="K10" s="32">
        <f>IF(I10&gt;0,MIN(I$13-I10,4),0)</f>
        <v>0</v>
      </c>
      <c r="L10" s="39"/>
      <c r="M10" s="22" t="str">
        <f>_xlfn.IFNA(VLOOKUP(L10,$B$110:I$128,2),"")</f>
        <v/>
      </c>
      <c r="N10" s="32">
        <f>IF(L10&gt;0,MIN(L$13-L10,4),0)</f>
        <v>0</v>
      </c>
      <c r="O10" s="39"/>
      <c r="P10" s="22" t="str">
        <f>_xlfn.IFNA(VLOOKUP(O10,$B$110:L$128,2),"")</f>
        <v/>
      </c>
      <c r="Q10" s="32">
        <f>IF(O10&gt;0,MIN(O$13-O10,4),0)</f>
        <v>0</v>
      </c>
      <c r="R10" s="39"/>
      <c r="S10" s="22" t="str">
        <f>_xlfn.IFNA(VLOOKUP(R10,$B$110:O$128,2),"")</f>
        <v/>
      </c>
      <c r="T10" s="32">
        <f>IF(R10&gt;0,MIN(R$13-R10,4),0)</f>
        <v>0</v>
      </c>
      <c r="U10" s="39"/>
      <c r="V10" s="22" t="str">
        <f>_xlfn.IFNA(VLOOKUP(U10,$B$110:R$128,2),"")</f>
        <v/>
      </c>
      <c r="W10" s="32">
        <f>IF(U10&gt;0,MIN(U$13-U10,4),0)</f>
        <v>0</v>
      </c>
      <c r="X10" s="39"/>
      <c r="Y10" s="22" t="str">
        <f>_xlfn.IFNA(VLOOKUP(X10,$B$110:U$128,2),"")</f>
        <v/>
      </c>
      <c r="Z10" s="32">
        <f>IF(X10&gt;0,MIN(X$13-X10,4),0)</f>
        <v>0</v>
      </c>
      <c r="AA10" s="39"/>
      <c r="AB10" s="22" t="str">
        <f>_xlfn.IFNA(VLOOKUP(AA10,$B$110:X$128,2),"")</f>
        <v/>
      </c>
      <c r="AC10" s="32">
        <f>IF(AA10&gt;0,MIN(AA$13-AA10,4),0)</f>
        <v>0</v>
      </c>
      <c r="AD10" s="39"/>
      <c r="AE10" s="22" t="str">
        <f>_xlfn.IFNA(VLOOKUP(AD10,$B$110:AA$128,2),"")</f>
        <v/>
      </c>
      <c r="AF10" s="32">
        <f>IF(AD10&gt;0,MIN(AD$13-AD10,4),0)</f>
        <v>0</v>
      </c>
      <c r="AG10" s="24">
        <f>_xlfn.IFNA(VLOOKUP(F10,$B$110:C$129,2),0)+_xlfn.IFNA(VLOOKUP(I10,$B$110:C$129,2),0)+_xlfn.IFNA(VLOOKUP(L10,$B$110:C$129,2),0)+_xlfn.IFNA(VLOOKUP(O10,$B$110:C$129,2),0)+_xlfn.IFNA(VLOOKUP(R10,$B$110:C$129,2),0)+_xlfn.IFNA(VLOOKUP(U10,$B$110:C$129,2),0)+_xlfn.IFNA(VLOOKUP(X10,$B$110:C$129,2),0)+_xlfn.IFNA(VLOOKUP(AA10,$B$110:C$129,2),0)+_xlfn.IFNA(VLOOKUP(AD10,$B$110:C$129,2),0)+H10+K10+N10+Q10+T10+W10+Z10+AC10+AF10</f>
        <v>24</v>
      </c>
      <c r="AH10" s="15"/>
    </row>
    <row r="11" spans="1:37" ht="12.75" customHeight="1">
      <c r="A11" s="1" t="str">
        <f>IFERROR(VLOOKUP(AutoX!$A$1:$A$815, AutoX!$A$1:$B$815, 1, FALSE), "")</f>
        <v>C2</v>
      </c>
      <c r="B11" s="1" t="str">
        <f>IFERROR(VLOOKUP(AutoX!$B$1:$B$816, AutoX!$B$1:$B$816, 1, FALSE), "")</f>
        <v>Shaun</v>
      </c>
      <c r="C11" s="1" t="str">
        <f>IFERROR(VLOOKUP(AutoX!$C$1:$C$816, AutoX!$C$1:$C$816, 1, FALSE), "")</f>
        <v>Moore</v>
      </c>
      <c r="D11" s="1">
        <f>IFERROR(VLOOKUP(AutoX!$D$2:$D$815, AutoX!$D$1:$D$815, 1, FALSE), "")</f>
        <v>147</v>
      </c>
      <c r="E11" s="3" t="str">
        <f>IFERROR(VLOOKUP(AutoX!$E$1:$E$815, AutoX!$E$1:$E$815, 1, FALSE), "")</f>
        <v>N</v>
      </c>
      <c r="F11" s="39"/>
      <c r="G11" s="22" t="str">
        <f>_xlfn.IFNA(VLOOKUP(F11,$B$110:C$128,2),"")</f>
        <v/>
      </c>
      <c r="H11" s="32">
        <f>IF(F11&gt;0,MIN(F$103-F11,4),0)</f>
        <v>0</v>
      </c>
      <c r="I11" s="39"/>
      <c r="J11" s="22" t="str">
        <f>_xlfn.IFNA(VLOOKUP(I11,$B$110:F$128,2),"")</f>
        <v/>
      </c>
      <c r="K11" s="32">
        <f>IF(I11&gt;0,MIN(I$103-I11,4),0)</f>
        <v>0</v>
      </c>
      <c r="L11" s="39"/>
      <c r="M11" s="22" t="str">
        <f>_xlfn.IFNA(VLOOKUP(L11,$B$110:I$128,2),"")</f>
        <v/>
      </c>
      <c r="N11" s="32">
        <f>IF(L11&gt;0,MIN(L$103-L11,4),0)</f>
        <v>0</v>
      </c>
      <c r="O11" s="39"/>
      <c r="P11" s="22" t="str">
        <f>_xlfn.IFNA(VLOOKUP(O11,$B$110:L$128,2),"")</f>
        <v/>
      </c>
      <c r="Q11" s="32">
        <f>IF(O11&gt;0,MIN(O$103-O11,4),0)</f>
        <v>0</v>
      </c>
      <c r="R11" s="39"/>
      <c r="S11" s="22" t="str">
        <f>_xlfn.IFNA(VLOOKUP(R11,$B$110:O$128,2),"")</f>
        <v/>
      </c>
      <c r="T11" s="32">
        <f>IF(R11&gt;0,MIN(R$103-R11,4),0)</f>
        <v>0</v>
      </c>
      <c r="U11" s="39"/>
      <c r="V11" s="22" t="str">
        <f>_xlfn.IFNA(VLOOKUP(U11,$B$110:R$128,2),"")</f>
        <v/>
      </c>
      <c r="W11" s="32">
        <f>IF(U11&gt;0,MIN(U$103-U11,4),0)</f>
        <v>0</v>
      </c>
      <c r="X11" s="39"/>
      <c r="Y11" s="22" t="str">
        <f>_xlfn.IFNA(VLOOKUP(X11,$B$110:U$128,2),"")</f>
        <v/>
      </c>
      <c r="Z11" s="32">
        <f>IF(X11&gt;0,MIN(X$103-X11,4),0)</f>
        <v>0</v>
      </c>
      <c r="AA11" s="39"/>
      <c r="AB11" s="22" t="str">
        <f>_xlfn.IFNA(VLOOKUP(AA11,$B$110:X$128,2),"")</f>
        <v/>
      </c>
      <c r="AC11" s="32">
        <f>IF(AA11&gt;0,MIN(AA$103-AA11,4),0)</f>
        <v>0</v>
      </c>
      <c r="AD11" s="39">
        <v>1</v>
      </c>
      <c r="AE11" s="22">
        <f>_xlfn.IFNA(VLOOKUP(AD11,$B$110:AA$128,2),"")</f>
        <v>20</v>
      </c>
      <c r="AF11" s="32">
        <f>IF(AD11&gt;0,MIN(AD$13-AD11,AF97),0)</f>
        <v>0</v>
      </c>
      <c r="AG11" s="52">
        <f>_xlfn.IFNA(VLOOKUP(F11,$B$110:C$129,2),0)+_xlfn.IFNA(VLOOKUP(I11,$B$110:C$129,2),0)+_xlfn.IFNA(VLOOKUP(L11,$B$110:C$129,2),0)+_xlfn.IFNA(VLOOKUP(O11,$B$110:C$129,2),0)+_xlfn.IFNA(VLOOKUP(R11,$B$110:C$129,2),0)+_xlfn.IFNA(VLOOKUP(U11,$B$110:C$129,2),0)+_xlfn.IFNA(VLOOKUP(X11,$B$110:C$129,2),0)+_xlfn.IFNA(VLOOKUP(AA11,$B$110:C$129,2),0)+_xlfn.IFNA(VLOOKUP(AD11,$B$110:C$129,2),0)+H11+K11+N11+Q11+T11+W11+Z11+AC11+AF11</f>
        <v>20</v>
      </c>
      <c r="AH11" s="15"/>
    </row>
    <row r="12" spans="1:37" ht="12.75" customHeight="1">
      <c r="A12" s="1" t="str">
        <f>IFERROR(VLOOKUP(AutoX!$A$1:$A$815, AutoX!$A$1:$B$815, 1, FALSE), "")</f>
        <v>C2</v>
      </c>
      <c r="B12" s="1" t="str">
        <f>IFERROR(VLOOKUP(AutoX!$B$1:$B$816, AutoX!$B$1:$B$816, 1, FALSE), "")</f>
        <v>Dan</v>
      </c>
      <c r="C12" s="1" t="str">
        <f>IFERROR(VLOOKUP(AutoX!$C$1:$C$816, AutoX!$C$1:$C$816, 1, FALSE), "")</f>
        <v>Carr</v>
      </c>
      <c r="D12" s="1">
        <f>IFERROR(VLOOKUP(AutoX!$D$2:$D$815, AutoX!$D$1:$D$815, 1, FALSE), "")</f>
        <v>45</v>
      </c>
      <c r="E12" s="3" t="str">
        <f>IFERROR(VLOOKUP(AutoX!$E$1:$E$815, AutoX!$E$1:$E$815, 1, FALSE), "")</f>
        <v>N</v>
      </c>
      <c r="F12" s="39">
        <v>4</v>
      </c>
      <c r="G12" s="22">
        <f>_xlfn.IFNA(VLOOKUP(F12,$B$110:C$129,2),"")</f>
        <v>14</v>
      </c>
      <c r="H12" s="32">
        <f>IF(F12&gt;0,MIN(F$13-F12,4),0)</f>
        <v>1</v>
      </c>
      <c r="I12" s="39"/>
      <c r="J12" s="22" t="str">
        <f>_xlfn.IFNA(VLOOKUP(I12,$B$110:F$128,2),"")</f>
        <v/>
      </c>
      <c r="K12" s="32">
        <f>IF(I12&gt;0,MIN(I$13-I12,4),0)</f>
        <v>0</v>
      </c>
      <c r="L12" s="39"/>
      <c r="M12" s="22" t="str">
        <f>_xlfn.IFNA(VLOOKUP(L12,$B$110:I$128,2),"")</f>
        <v/>
      </c>
      <c r="N12" s="32">
        <f>IF(L12&gt;0,MIN(L$13-L12,4),0)</f>
        <v>0</v>
      </c>
      <c r="O12" s="39"/>
      <c r="P12" s="22" t="str">
        <f>_xlfn.IFNA(VLOOKUP(O12,$B$110:L$128,2),"")</f>
        <v/>
      </c>
      <c r="Q12" s="32">
        <f>IF(O12&gt;0,MIN(O$13-O12,4),0)</f>
        <v>0</v>
      </c>
      <c r="R12" s="39"/>
      <c r="S12" s="22" t="str">
        <f>_xlfn.IFNA(VLOOKUP(R12,$B$110:O$128,2),"")</f>
        <v/>
      </c>
      <c r="T12" s="32">
        <f>IF(R12&gt;0,MIN(R$13-R12,4),0)</f>
        <v>0</v>
      </c>
      <c r="U12" s="39"/>
      <c r="V12" s="22" t="str">
        <f>_xlfn.IFNA(VLOOKUP(U12,$B$110:R$128,2),"")</f>
        <v/>
      </c>
      <c r="W12" s="32">
        <f>IF(U12&gt;0,MIN(U$13-U12,4),0)</f>
        <v>0</v>
      </c>
      <c r="X12" s="39"/>
      <c r="Y12" s="22" t="str">
        <f>_xlfn.IFNA(VLOOKUP(X12,$B$110:U$128,2),"")</f>
        <v/>
      </c>
      <c r="Z12" s="32">
        <f>IF(X12&gt;0,MIN(X$13-X12,4),0)</f>
        <v>0</v>
      </c>
      <c r="AA12" s="39"/>
      <c r="AB12" s="22" t="str">
        <f>_xlfn.IFNA(VLOOKUP(AA12,$B$110:X$128,2),"")</f>
        <v/>
      </c>
      <c r="AC12" s="32">
        <f>IF(AA12&gt;0,MIN(AA$13-AA12,4),0)</f>
        <v>0</v>
      </c>
      <c r="AD12" s="39"/>
      <c r="AE12" s="22" t="str">
        <f>_xlfn.IFNA(VLOOKUP(AD12,$B$110:AA$128,2),"")</f>
        <v/>
      </c>
      <c r="AF12" s="32">
        <f>IF(AD12&gt;0,MIN(AD$13-AD12,4),0)</f>
        <v>0</v>
      </c>
      <c r="AG12" s="24">
        <f>_xlfn.IFNA(VLOOKUP(F12,$B$110:C$129,2),0)+_xlfn.IFNA(VLOOKUP(I12,$B$110:C$129,2),0)+_xlfn.IFNA(VLOOKUP(L12,$B$110:C$129,2),0)+_xlfn.IFNA(VLOOKUP(O12,$B$110:C$129,2),0)+_xlfn.IFNA(VLOOKUP(R12,$B$110:C$129,2),0)+_xlfn.IFNA(VLOOKUP(U12,$B$110:C$129,2),0)+_xlfn.IFNA(VLOOKUP(X12,$B$110:C$129,2),0)+_xlfn.IFNA(VLOOKUP(AA12,$B$110:C$129,2),0)+_xlfn.IFNA(VLOOKUP(AD12,$B$110:C$129,2),0)+H12+K12+N12+Q12+T12+W12+Z12+AC12+AF12</f>
        <v>15</v>
      </c>
      <c r="AH12" s="15"/>
    </row>
    <row r="13" spans="1:37" s="38" customFormat="1" ht="12.75" customHeight="1">
      <c r="A13" s="1" t="str">
        <f>IFERROR(VLOOKUP(AutoX!$A$1:$A$815, AutoX!$A$1:$B$815, 1, FALSE), "")</f>
        <v/>
      </c>
      <c r="B13" s="1">
        <f>IFERROR(VLOOKUP(AutoX!$B$1:$B$816, AutoX!$B$1:$B$816, 1, FALSE), "")</f>
        <v>0</v>
      </c>
      <c r="C13" s="1">
        <f>IFERROR(VLOOKUP(AutoX!$C$1:$C$816, AutoX!$C$1:$C$816, 1, FALSE), "")</f>
        <v>0</v>
      </c>
      <c r="D13" s="1" t="str">
        <f>IFERROR(VLOOKUP(AutoX!$D$2:$D$815, AutoX!$D$1:$D$815, 1, FALSE), "")</f>
        <v>Number of</v>
      </c>
      <c r="E13" s="3" t="str">
        <f>IFERROR(VLOOKUP(AutoX!$E$1:$E$815, AutoX!$E$1:$E$815, 1, FALSE), "")</f>
        <v>Entries</v>
      </c>
      <c r="F13" s="40">
        <v>5</v>
      </c>
      <c r="G13" s="35"/>
      <c r="H13" s="35"/>
      <c r="I13" s="40">
        <v>3</v>
      </c>
      <c r="J13" s="35"/>
      <c r="K13" s="35"/>
      <c r="L13" s="40">
        <v>1</v>
      </c>
      <c r="M13" s="35"/>
      <c r="N13" s="35"/>
      <c r="O13" s="40">
        <v>3</v>
      </c>
      <c r="P13" s="35"/>
      <c r="Q13" s="35"/>
      <c r="R13" s="40">
        <v>1</v>
      </c>
      <c r="S13" s="35"/>
      <c r="T13" s="35"/>
      <c r="U13" s="40">
        <v>2</v>
      </c>
      <c r="V13" s="35"/>
      <c r="W13" s="35"/>
      <c r="X13" s="40">
        <v>2</v>
      </c>
      <c r="Y13" s="35"/>
      <c r="Z13" s="35"/>
      <c r="AA13" s="40">
        <v>4</v>
      </c>
      <c r="AB13" s="35"/>
      <c r="AC13" s="35"/>
      <c r="AD13" s="40">
        <v>4</v>
      </c>
      <c r="AE13" s="35"/>
      <c r="AF13" s="35"/>
      <c r="AG13" s="36"/>
      <c r="AH13" s="37"/>
    </row>
    <row r="14" spans="1:37" ht="12.75" customHeight="1">
      <c r="A14" s="1" t="str">
        <f>IFERROR(VLOOKUP(AutoX!$A$1:$A$815, AutoX!$A$1:$B$815, 1, FALSE), "")</f>
        <v>C3</v>
      </c>
      <c r="B14" s="1" t="str">
        <f>IFERROR(VLOOKUP(AutoX!$B$1:$B$816, AutoX!$B$1:$B$816, 1, FALSE), "")</f>
        <v>Shaun</v>
      </c>
      <c r="C14" s="1" t="str">
        <f>IFERROR(VLOOKUP(AutoX!$C$1:$C$816, AutoX!$C$1:$C$816, 1, FALSE), "")</f>
        <v>Moore</v>
      </c>
      <c r="D14" s="1">
        <f>IFERROR(VLOOKUP(AutoX!$D$2:$D$815, AutoX!$D$1:$D$815, 1, FALSE), "")</f>
        <v>147</v>
      </c>
      <c r="E14" s="3" t="str">
        <f>IFERROR(VLOOKUP(AutoX!$E$1:$E$815, AutoX!$E$1:$E$815, 1, FALSE), "")</f>
        <v>N</v>
      </c>
      <c r="F14" s="39"/>
      <c r="G14" s="22" t="str">
        <f>_xlfn.IFNA(VLOOKUP(F14,$B$110:C$129,2),"")</f>
        <v/>
      </c>
      <c r="H14" s="32">
        <f>IF(F14&gt;0,MIN(F$21-F14,4),0)</f>
        <v>0</v>
      </c>
      <c r="I14" s="39">
        <v>1</v>
      </c>
      <c r="J14" s="22">
        <f>_xlfn.IFNA(VLOOKUP(I14,$B$110:F$128,2),"")</f>
        <v>20</v>
      </c>
      <c r="K14" s="32">
        <f t="shared" ref="K14:K20" si="0">IF(I14&gt;0,MIN(I$21-I14,4),0)</f>
        <v>4</v>
      </c>
      <c r="L14" s="39">
        <v>1</v>
      </c>
      <c r="M14" s="22">
        <f>_xlfn.IFNA(VLOOKUP(L14,$B$110:I$128,2),"")</f>
        <v>20</v>
      </c>
      <c r="N14" s="32">
        <f t="shared" ref="N14:N21" si="1">IF(L14&gt;0,MIN(L$21-L14,4),0)</f>
        <v>4</v>
      </c>
      <c r="O14" s="39">
        <v>1</v>
      </c>
      <c r="P14" s="22">
        <f>_xlfn.IFNA(VLOOKUP(O14,$B$110:L$128,2),"")</f>
        <v>20</v>
      </c>
      <c r="Q14" s="32">
        <f t="shared" ref="Q14:Q20" si="2">IF(O14&gt;0,MIN(O$21-O14,4),0)</f>
        <v>3</v>
      </c>
      <c r="R14" s="39">
        <v>1</v>
      </c>
      <c r="S14" s="22">
        <f>_xlfn.IFNA(VLOOKUP(R14,$B$110:O$128,2),"")</f>
        <v>20</v>
      </c>
      <c r="T14" s="32">
        <f t="shared" ref="T14:T20" si="3">IF(R14&gt;0,MIN(R$21-R14,4),0)</f>
        <v>4</v>
      </c>
      <c r="U14" s="39">
        <v>1</v>
      </c>
      <c r="V14" s="22">
        <f>_xlfn.IFNA(VLOOKUP(U14,$B$110:R$128,2),"")</f>
        <v>20</v>
      </c>
      <c r="W14" s="32">
        <f t="shared" ref="W14:W20" si="4">IF(U14&gt;0,MIN(U$21-U14,4),0)</f>
        <v>3</v>
      </c>
      <c r="X14" s="39">
        <v>1</v>
      </c>
      <c r="Y14" s="22">
        <f>_xlfn.IFNA(VLOOKUP(X14,$B$110:U$128,2),"")</f>
        <v>20</v>
      </c>
      <c r="Z14" s="32">
        <f t="shared" ref="Z14:Z20" si="5">IF(X14&gt;0,MIN(X$21-X14,4),0)</f>
        <v>4</v>
      </c>
      <c r="AA14" s="39">
        <v>1</v>
      </c>
      <c r="AB14" s="22">
        <f>_xlfn.IFNA(VLOOKUP(AA14,$B$110:X$128,2),"")</f>
        <v>20</v>
      </c>
      <c r="AC14" s="32">
        <f t="shared" ref="AC14:AC20" si="6">IF(AA14&gt;0,MIN(AA$21-AA14,4),0)</f>
        <v>2</v>
      </c>
      <c r="AD14" s="39"/>
      <c r="AE14" s="22" t="str">
        <f>_xlfn.IFNA(VLOOKUP(AD14,$B$110:AA$128,2),"")</f>
        <v/>
      </c>
      <c r="AF14" s="32">
        <f t="shared" ref="AF14:AF20" si="7">IF(AD14&gt;0,MIN(AD$21-AD14,4),0)</f>
        <v>0</v>
      </c>
      <c r="AG14" s="24">
        <f>_xlfn.IFNA(VLOOKUP(F14,$B$110:C$129,2),0)+_xlfn.IFNA(VLOOKUP(I14,$B$110:C$129,2),0)+_xlfn.IFNA(VLOOKUP(L14,$B$110:C$129,2),0)+_xlfn.IFNA(VLOOKUP(O14,$B$110:C$129,2),0)+_xlfn.IFNA(VLOOKUP(R14,$B$110:C$129,2),0)+_xlfn.IFNA(VLOOKUP(U14,$B$110:C$129,2),0)+_xlfn.IFNA(VLOOKUP(X14,$B$110:C$129,2),0)+_xlfn.IFNA(VLOOKUP(AA14,$B$110:C$129,2),0)+_xlfn.IFNA(VLOOKUP(AD14,$B$110:C$129,2),0)+H14+K14+N14+Q14+T14+W14+Z14+AC14+AF14</f>
        <v>164</v>
      </c>
      <c r="AH14" s="15"/>
    </row>
    <row r="15" spans="1:37" ht="12.75" customHeight="1">
      <c r="A15" s="1" t="str">
        <f>IFERROR(VLOOKUP(AutoX!$A$1:$A$815, AutoX!$A$1:$B$815, 1, FALSE), "")</f>
        <v>C3</v>
      </c>
      <c r="B15" s="1" t="str">
        <f>IFERROR(VLOOKUP(AutoX!$B$1:$B$816, AutoX!$B$1:$B$816, 1, FALSE), "")</f>
        <v>Jeff</v>
      </c>
      <c r="C15" s="1" t="str">
        <f>IFERROR(VLOOKUP(AutoX!$C$1:$C$816, AutoX!$C$1:$C$816, 1, FALSE), "")</f>
        <v>Johannsen</v>
      </c>
      <c r="D15" s="1">
        <f>IFERROR(VLOOKUP(AutoX!$D$2:$D$815, AutoX!$D$1:$D$815, 1, FALSE), "")</f>
        <v>44</v>
      </c>
      <c r="E15" s="3" t="str">
        <f>IFERROR(VLOOKUP(AutoX!$E$1:$E$815, AutoX!$E$1:$E$815, 1, FALSE), "")</f>
        <v>N</v>
      </c>
      <c r="F15" s="39"/>
      <c r="G15" s="22" t="str">
        <f>_xlfn.IFNA(VLOOKUP(F15,$B$110:C$128,2),"")</f>
        <v/>
      </c>
      <c r="H15" s="32">
        <f>IF(F15&gt;0,MIN(F$21-F15,4),0)</f>
        <v>0</v>
      </c>
      <c r="I15" s="39">
        <v>3</v>
      </c>
      <c r="J15" s="22">
        <f>_xlfn.IFNA(VLOOKUP(I15,$B$110:F$128,2),"")</f>
        <v>16</v>
      </c>
      <c r="K15" s="32">
        <f t="shared" si="0"/>
        <v>3</v>
      </c>
      <c r="L15" s="39">
        <v>3</v>
      </c>
      <c r="M15" s="22">
        <f>_xlfn.IFNA(VLOOKUP(L15,$B$110:I$128,2),"")</f>
        <v>16</v>
      </c>
      <c r="N15" s="32">
        <f t="shared" si="1"/>
        <v>2</v>
      </c>
      <c r="O15" s="39">
        <v>3</v>
      </c>
      <c r="P15" s="22">
        <f>_xlfn.IFNA(VLOOKUP(O15,$B$110:L$128,2),"")</f>
        <v>16</v>
      </c>
      <c r="Q15" s="32">
        <f t="shared" si="2"/>
        <v>1</v>
      </c>
      <c r="R15" s="39">
        <v>2</v>
      </c>
      <c r="S15" s="22">
        <f>_xlfn.IFNA(VLOOKUP(R15,$B$110:O$128,2),"")</f>
        <v>18</v>
      </c>
      <c r="T15" s="32">
        <f t="shared" si="3"/>
        <v>4</v>
      </c>
      <c r="U15" s="39"/>
      <c r="V15" s="22" t="str">
        <f>_xlfn.IFNA(VLOOKUP(U15,$B$110:R$128,2),"")</f>
        <v/>
      </c>
      <c r="W15" s="32">
        <f t="shared" si="4"/>
        <v>0</v>
      </c>
      <c r="X15" s="39">
        <v>2</v>
      </c>
      <c r="Y15" s="22">
        <f>_xlfn.IFNA(VLOOKUP(X15,$B$110:U$128,2),"")</f>
        <v>18</v>
      </c>
      <c r="Z15" s="32">
        <f t="shared" si="5"/>
        <v>4</v>
      </c>
      <c r="AA15" s="39">
        <v>3</v>
      </c>
      <c r="AB15" s="22">
        <f>_xlfn.IFNA(VLOOKUP(AA15,$B$110:X$128,2),"")</f>
        <v>16</v>
      </c>
      <c r="AC15" s="32">
        <f t="shared" si="6"/>
        <v>0</v>
      </c>
      <c r="AD15" s="39"/>
      <c r="AE15" s="22" t="str">
        <f>_xlfn.IFNA(VLOOKUP(AD15,$B$110:AA$128,2),"")</f>
        <v/>
      </c>
      <c r="AF15" s="32">
        <f t="shared" si="7"/>
        <v>0</v>
      </c>
      <c r="AG15" s="24">
        <f>_xlfn.IFNA(VLOOKUP(F15,$B$110:C$129,2),0)+_xlfn.IFNA(VLOOKUP(I15,$B$110:C$129,2),0)+_xlfn.IFNA(VLOOKUP(L15,$B$110:C$129,2),0)+_xlfn.IFNA(VLOOKUP(O15,$B$110:C$129,2),0)+_xlfn.IFNA(VLOOKUP(R15,$B$110:C$129,2),0)+_xlfn.IFNA(VLOOKUP(U15,$B$110:C$129,2),0)+_xlfn.IFNA(VLOOKUP(X15,$B$110:C$129,2),0)+_xlfn.IFNA(VLOOKUP(AA15,$B$110:C$129,2),0)+_xlfn.IFNA(VLOOKUP(AD15,$B$110:C$129,2),0)+H15+K15+N15+Q15+T15+W15+Z15+AC15+AF15</f>
        <v>114</v>
      </c>
      <c r="AH15" s="15"/>
    </row>
    <row r="16" spans="1:37" ht="12.75" customHeight="1">
      <c r="A16" s="1" t="str">
        <f>IFERROR(VLOOKUP(AutoX!$A$1:$A$815, AutoX!$A$1:$B$815, 1, FALSE), "")</f>
        <v>C3</v>
      </c>
      <c r="B16" s="1" t="str">
        <f>IFERROR(VLOOKUP(AutoX!$B$1:$B$816, AutoX!$B$1:$B$816, 1, FALSE), "")</f>
        <v>Mark</v>
      </c>
      <c r="C16" s="1" t="str">
        <f>IFERROR(VLOOKUP(AutoX!$C$1:$C$816, AutoX!$C$1:$C$816, 1, FALSE), "")</f>
        <v>Eastwood</v>
      </c>
      <c r="D16" s="1">
        <f>IFERROR(VLOOKUP(AutoX!$D$2:$D$815, AutoX!$D$1:$D$815, 1, FALSE), "")</f>
        <v>90</v>
      </c>
      <c r="E16" s="3" t="str">
        <f>IFERROR(VLOOKUP(AutoX!$E$1:$E$815, AutoX!$E$1:$E$815, 1, FALSE), "")</f>
        <v>N</v>
      </c>
      <c r="F16" s="39">
        <v>2</v>
      </c>
      <c r="G16" s="22">
        <f>_xlfn.IFNA(VLOOKUP(F16,$B$110:C$129,2),"")</f>
        <v>18</v>
      </c>
      <c r="H16" s="32">
        <f>IF(F16&gt;0,MIN(F$21-F16,4),0)</f>
        <v>0</v>
      </c>
      <c r="I16" s="39"/>
      <c r="J16" s="22" t="str">
        <f>_xlfn.IFNA(VLOOKUP(I16,$B$110:F$128,2),"")</f>
        <v/>
      </c>
      <c r="K16" s="32">
        <f t="shared" si="0"/>
        <v>0</v>
      </c>
      <c r="L16" s="39"/>
      <c r="M16" s="22" t="str">
        <f>_xlfn.IFNA(VLOOKUP(L16,$B$110:I$128,2),"")</f>
        <v/>
      </c>
      <c r="N16" s="32">
        <f t="shared" si="1"/>
        <v>0</v>
      </c>
      <c r="O16" s="39"/>
      <c r="P16" s="22" t="str">
        <f>_xlfn.IFNA(VLOOKUP(O16,$B$110:L$128,2),"")</f>
        <v/>
      </c>
      <c r="Q16" s="32">
        <f t="shared" si="2"/>
        <v>0</v>
      </c>
      <c r="R16" s="39">
        <v>4</v>
      </c>
      <c r="S16" s="22">
        <f>_xlfn.IFNA(VLOOKUP(R16,$B$110:O$128,2),"")</f>
        <v>14</v>
      </c>
      <c r="T16" s="32">
        <f t="shared" si="3"/>
        <v>2</v>
      </c>
      <c r="U16" s="39">
        <v>2</v>
      </c>
      <c r="V16" s="22">
        <f>_xlfn.IFNA(VLOOKUP(U16,$B$110:R$128,2),"")</f>
        <v>18</v>
      </c>
      <c r="W16" s="32">
        <f t="shared" si="4"/>
        <v>2</v>
      </c>
      <c r="X16" s="39">
        <v>4</v>
      </c>
      <c r="Y16" s="22">
        <f>_xlfn.IFNA(VLOOKUP(X16,$B$110:U$128,2),"")</f>
        <v>14</v>
      </c>
      <c r="Z16" s="32">
        <f t="shared" si="5"/>
        <v>2</v>
      </c>
      <c r="AA16" s="39"/>
      <c r="AB16" s="22" t="str">
        <f>_xlfn.IFNA(VLOOKUP(AA16,$B$110:X$128,2),"")</f>
        <v/>
      </c>
      <c r="AC16" s="32">
        <f t="shared" si="6"/>
        <v>0</v>
      </c>
      <c r="AD16" s="39"/>
      <c r="AE16" s="22" t="str">
        <f>_xlfn.IFNA(VLOOKUP(AD16,$B$110:AA$128,2),"")</f>
        <v/>
      </c>
      <c r="AF16" s="32">
        <f t="shared" si="7"/>
        <v>0</v>
      </c>
      <c r="AG16" s="24">
        <f>_xlfn.IFNA(VLOOKUP(F16,$B$110:C$129,2),0)+_xlfn.IFNA(VLOOKUP(I16,$B$110:C$129,2),0)+_xlfn.IFNA(VLOOKUP(L16,$B$110:C$129,2),0)+_xlfn.IFNA(VLOOKUP(O16,$B$110:C$129,2),0)+_xlfn.IFNA(VLOOKUP(R16,$B$110:C$129,2),0)+_xlfn.IFNA(VLOOKUP(U16,$B$110:C$129,2),0)+_xlfn.IFNA(VLOOKUP(X16,$B$110:C$129,2),0)+_xlfn.IFNA(VLOOKUP(AA16,$B$110:C$129,2),0)+_xlfn.IFNA(VLOOKUP(AD16,$B$110:C$129,2),0)+H16+K16+N16+Q16+T16+W16+Z16+AC16+AF16</f>
        <v>70</v>
      </c>
      <c r="AH16" s="15"/>
    </row>
    <row r="17" spans="1:34" ht="12.75" customHeight="1">
      <c r="A17" s="1" t="str">
        <f>IFERROR(VLOOKUP(AutoX!$A$1:$A$815, AutoX!$A$1:$B$815, 1, FALSE), "")</f>
        <v>C3</v>
      </c>
      <c r="B17" s="1" t="str">
        <f>IFERROR(VLOOKUP(AutoX!$B$1:$B$816, AutoX!$B$1:$B$816, 1, FALSE), "")</f>
        <v>Robert</v>
      </c>
      <c r="C17" s="1" t="str">
        <f>IFERROR(VLOOKUP(AutoX!$C$1:$C$816, AutoX!$C$1:$C$816, 1, FALSE), "")</f>
        <v>Spooner</v>
      </c>
      <c r="D17" s="1">
        <f>IFERROR(VLOOKUP(AutoX!$D$2:$D$815, AutoX!$D$1:$D$815, 1, FALSE), "")</f>
        <v>66</v>
      </c>
      <c r="E17" s="3" t="str">
        <f>IFERROR(VLOOKUP(AutoX!$E$1:$E$815, AutoX!$E$1:$E$815, 1, FALSE), "")</f>
        <v>N</v>
      </c>
      <c r="F17" s="39"/>
      <c r="G17" s="22" t="str">
        <f>_xlfn.IFNA(VLOOKUP(F17,$B$110:C$128,2),"")</f>
        <v/>
      </c>
      <c r="H17" s="32">
        <f>IF(F17&gt;0,MIN(F$21-F17,4),0)</f>
        <v>0</v>
      </c>
      <c r="I17" s="39"/>
      <c r="J17" s="22" t="str">
        <f>_xlfn.IFNA(VLOOKUP(I17,$B$110:F$128,2),"")</f>
        <v/>
      </c>
      <c r="K17" s="32">
        <f t="shared" si="0"/>
        <v>0</v>
      </c>
      <c r="L17" s="39"/>
      <c r="M17" s="22" t="str">
        <f>_xlfn.IFNA(VLOOKUP(L17,$B$110:I$128,2),"")</f>
        <v/>
      </c>
      <c r="N17" s="32">
        <f t="shared" si="1"/>
        <v>0</v>
      </c>
      <c r="O17" s="39"/>
      <c r="P17" s="22" t="str">
        <f>_xlfn.IFNA(VLOOKUP(O17,$B$110:L$128,2),"")</f>
        <v/>
      </c>
      <c r="Q17" s="32">
        <f t="shared" si="2"/>
        <v>0</v>
      </c>
      <c r="R17" s="39"/>
      <c r="S17" s="22" t="str">
        <f>_xlfn.IFNA(VLOOKUP(R17,$B$110:O$128,2),"")</f>
        <v/>
      </c>
      <c r="T17" s="32">
        <f t="shared" si="3"/>
        <v>0</v>
      </c>
      <c r="U17" s="39">
        <v>4</v>
      </c>
      <c r="V17" s="22">
        <f>_xlfn.IFNA(VLOOKUP(U17,$B$110:R$128,2),"")</f>
        <v>14</v>
      </c>
      <c r="W17" s="32">
        <f t="shared" si="4"/>
        <v>0</v>
      </c>
      <c r="X17" s="39">
        <v>3</v>
      </c>
      <c r="Y17" s="22">
        <f>_xlfn.IFNA(VLOOKUP(X17,$B$110:U$128,2),"")</f>
        <v>16</v>
      </c>
      <c r="Z17" s="32">
        <f t="shared" si="5"/>
        <v>3</v>
      </c>
      <c r="AA17" s="39"/>
      <c r="AB17" s="22" t="str">
        <f>_xlfn.IFNA(VLOOKUP(AA17,$B$110:X$128,2),"")</f>
        <v/>
      </c>
      <c r="AC17" s="32">
        <f t="shared" si="6"/>
        <v>0</v>
      </c>
      <c r="AD17" s="39">
        <v>2</v>
      </c>
      <c r="AE17" s="22">
        <f>_xlfn.IFNA(VLOOKUP(AD17,$B$110:AA$128,2),"")</f>
        <v>18</v>
      </c>
      <c r="AF17" s="32">
        <f t="shared" si="7"/>
        <v>0</v>
      </c>
      <c r="AG17" s="24">
        <f>_xlfn.IFNA(VLOOKUP(F17,$B$110:C$129,2),0)+_xlfn.IFNA(VLOOKUP(I17,$B$110:C$129,2),0)+_xlfn.IFNA(VLOOKUP(L17,$B$110:C$129,2),0)+_xlfn.IFNA(VLOOKUP(O17,$B$110:C$129,2),0)+_xlfn.IFNA(VLOOKUP(R17,$B$110:C$129,2),0)+_xlfn.IFNA(VLOOKUP(U17,$B$110:C$129,2),0)+_xlfn.IFNA(VLOOKUP(X17,$B$110:C$129,2),0)+_xlfn.IFNA(VLOOKUP(AA17,$B$110:C$129,2),0)+_xlfn.IFNA(VLOOKUP(AD17,$B$110:C$129,2),0)+H17+K17+N17+Q17+T17+W17+Z17+AC17+AF17</f>
        <v>51</v>
      </c>
      <c r="AH17" s="15"/>
    </row>
    <row r="18" spans="1:34" ht="12.75" customHeight="1">
      <c r="A18" s="1" t="str">
        <f>IFERROR(VLOOKUP(AutoX!$A$1:$A$815, AutoX!$A$1:$B$815, 1, FALSE), "")</f>
        <v>C3</v>
      </c>
      <c r="B18" s="1" t="str">
        <f>IFERROR(VLOOKUP(AutoX!$B$1:$B$816, AutoX!$B$1:$B$816, 1, FALSE), "")</f>
        <v>Keenan</v>
      </c>
      <c r="C18" s="1" t="str">
        <f>IFERROR(VLOOKUP(AutoX!$C$1:$C$816, AutoX!$C$1:$C$816, 1, FALSE), "")</f>
        <v>Spooner</v>
      </c>
      <c r="D18" s="1">
        <f>IFERROR(VLOOKUP(AutoX!$D$2:$D$815, AutoX!$D$1:$D$815, 1, FALSE), "")</f>
        <v>130</v>
      </c>
      <c r="E18" s="3" t="str">
        <f>IFERROR(VLOOKUP(AutoX!$E$1:$E$815, AutoX!$E$1:$E$815, 1, FALSE), "")</f>
        <v>N</v>
      </c>
      <c r="F18" s="39"/>
      <c r="G18" s="22" t="str">
        <f>_xlfn.IFNA(VLOOKUP(F18,$B$110:C$128,2),"")</f>
        <v/>
      </c>
      <c r="H18" s="32">
        <f>IF(F18&gt;0,MIN(F$21-F18,4),0)</f>
        <v>0</v>
      </c>
      <c r="I18" s="39"/>
      <c r="J18" s="22" t="str">
        <f>_xlfn.IFNA(VLOOKUP(I18,$B$110:F$128,2),"")</f>
        <v/>
      </c>
      <c r="K18" s="32">
        <f t="shared" si="0"/>
        <v>0</v>
      </c>
      <c r="L18" s="39">
        <v>4</v>
      </c>
      <c r="M18" s="22">
        <f>_xlfn.IFNA(VLOOKUP(L18,$B$110:I$128,2),"")</f>
        <v>14</v>
      </c>
      <c r="N18" s="32">
        <f t="shared" si="1"/>
        <v>1</v>
      </c>
      <c r="O18" s="39"/>
      <c r="P18" s="22" t="str">
        <f>_xlfn.IFNA(VLOOKUP(O18,$B$110:L$128,2),"")</f>
        <v/>
      </c>
      <c r="Q18" s="32">
        <f t="shared" si="2"/>
        <v>0</v>
      </c>
      <c r="R18" s="39"/>
      <c r="S18" s="22" t="str">
        <f>_xlfn.IFNA(VLOOKUP(R18,$B$110:O$128,2),"")</f>
        <v/>
      </c>
      <c r="T18" s="32">
        <f t="shared" si="3"/>
        <v>0</v>
      </c>
      <c r="U18" s="39">
        <v>3</v>
      </c>
      <c r="V18" s="22">
        <f>_xlfn.IFNA(VLOOKUP(U18,$B$110:R$128,2),"")</f>
        <v>16</v>
      </c>
      <c r="W18" s="32">
        <f t="shared" si="4"/>
        <v>1</v>
      </c>
      <c r="X18" s="39"/>
      <c r="Y18" s="22" t="str">
        <f>_xlfn.IFNA(VLOOKUP(X18,$B$110:U$128,2),"")</f>
        <v/>
      </c>
      <c r="Z18" s="32">
        <f t="shared" si="5"/>
        <v>0</v>
      </c>
      <c r="AA18" s="39"/>
      <c r="AB18" s="22" t="str">
        <f>_xlfn.IFNA(VLOOKUP(AA18,$B$110:X$128,2),"")</f>
        <v/>
      </c>
      <c r="AC18" s="32">
        <f t="shared" si="6"/>
        <v>0</v>
      </c>
      <c r="AD18" s="39"/>
      <c r="AE18" s="22" t="str">
        <f>_xlfn.IFNA(VLOOKUP(AD18,$B$110:AA$128,2),"")</f>
        <v/>
      </c>
      <c r="AF18" s="32">
        <f t="shared" si="7"/>
        <v>0</v>
      </c>
      <c r="AG18" s="24">
        <f>_xlfn.IFNA(VLOOKUP(F18,$B$110:C$129,2),0)+_xlfn.IFNA(VLOOKUP(I18,$B$110:C$129,2),0)+_xlfn.IFNA(VLOOKUP(L18,$B$110:C$129,2),0)+_xlfn.IFNA(VLOOKUP(O18,$B$110:C$129,2),0)+_xlfn.IFNA(VLOOKUP(R18,$B$110:C$129,2),0)+_xlfn.IFNA(VLOOKUP(U18,$B$110:C$129,2),0)+_xlfn.IFNA(VLOOKUP(X18,$B$110:C$129,2),0)+_xlfn.IFNA(VLOOKUP(AA18,$B$110:C$129,2),0)+_xlfn.IFNA(VLOOKUP(AD18,$B$110:C$129,2),0)+H18+K18+N18+Q18+T18+W18+Z18+AC18+AF18</f>
        <v>32</v>
      </c>
      <c r="AH18" s="15"/>
    </row>
    <row r="19" spans="1:34" ht="12.75" customHeight="1">
      <c r="A19" s="1" t="str">
        <f>IFERROR(VLOOKUP(AutoX!$A$1:$A$815, AutoX!$A$1:$B$815, 1, FALSE), "")</f>
        <v>C3</v>
      </c>
      <c r="B19" s="1" t="str">
        <f>IFERROR(VLOOKUP(AutoX!$B$1:$B$816, AutoX!$B$1:$B$816, 1, FALSE), "")</f>
        <v>Finn</v>
      </c>
      <c r="C19" s="1" t="str">
        <f>IFERROR(VLOOKUP(AutoX!$C$1:$C$816, AutoX!$C$1:$C$816, 1, FALSE), "")</f>
        <v>Spooner</v>
      </c>
      <c r="D19" s="1">
        <f>IFERROR(VLOOKUP(AutoX!$D$2:$D$815, AutoX!$D$1:$D$815, 1, FALSE), "")</f>
        <v>58</v>
      </c>
      <c r="E19" s="3" t="str">
        <f>IFERROR(VLOOKUP(AutoX!$E$1:$E$815, AutoX!$E$1:$E$815, 1, FALSE), "")</f>
        <v>N</v>
      </c>
      <c r="F19" s="39"/>
      <c r="G19" s="22" t="str">
        <f>_xlfn.IFNA(VLOOKUP(F19,$B$110:C$128,2),"")</f>
        <v/>
      </c>
      <c r="H19" s="32">
        <f>IF(F19&gt;0,MIN(F$21-F19,4),0)</f>
        <v>0</v>
      </c>
      <c r="I19" s="39"/>
      <c r="J19" s="22" t="str">
        <f>_xlfn.IFNA(VLOOKUP(I19,$B$110:F$128,2),"")</f>
        <v/>
      </c>
      <c r="K19" s="32">
        <f t="shared" si="0"/>
        <v>0</v>
      </c>
      <c r="L19" s="39">
        <v>2</v>
      </c>
      <c r="M19" s="22">
        <f>_xlfn.IFNA(VLOOKUP(L19,$B$110:I$128,2),"")</f>
        <v>18</v>
      </c>
      <c r="N19" s="32">
        <f t="shared" si="1"/>
        <v>3</v>
      </c>
      <c r="O19" s="39"/>
      <c r="P19" s="22" t="str">
        <f>_xlfn.IFNA(VLOOKUP(O19,$B$110:L$128,2),"")</f>
        <v/>
      </c>
      <c r="Q19" s="32">
        <f t="shared" si="2"/>
        <v>0</v>
      </c>
      <c r="R19" s="39"/>
      <c r="S19" s="22" t="str">
        <f>_xlfn.IFNA(VLOOKUP(R19,$B$110:O$128,2),"")</f>
        <v/>
      </c>
      <c r="T19" s="32">
        <f t="shared" si="3"/>
        <v>0</v>
      </c>
      <c r="U19" s="39"/>
      <c r="V19" s="22" t="str">
        <f>_xlfn.IFNA(VLOOKUP(U19,$B$110:R$128,2),"")</f>
        <v/>
      </c>
      <c r="W19" s="32">
        <f t="shared" si="4"/>
        <v>0</v>
      </c>
      <c r="X19" s="39"/>
      <c r="Y19" s="22" t="str">
        <f>_xlfn.IFNA(VLOOKUP(X19,$B$110:U$128,2),"")</f>
        <v/>
      </c>
      <c r="Z19" s="32">
        <f t="shared" si="5"/>
        <v>0</v>
      </c>
      <c r="AA19" s="39"/>
      <c r="AB19" s="22" t="str">
        <f>_xlfn.IFNA(VLOOKUP(AA19,$B$110:X$128,2),"")</f>
        <v/>
      </c>
      <c r="AC19" s="32">
        <f t="shared" si="6"/>
        <v>0</v>
      </c>
      <c r="AD19" s="39"/>
      <c r="AE19" s="22" t="str">
        <f>_xlfn.IFNA(VLOOKUP(AD19,$B$110:AA$128,2),"")</f>
        <v/>
      </c>
      <c r="AF19" s="32">
        <f t="shared" si="7"/>
        <v>0</v>
      </c>
      <c r="AG19" s="24">
        <f>_xlfn.IFNA(VLOOKUP(F19,$B$110:C$129,2),0)+_xlfn.IFNA(VLOOKUP(I19,$B$110:C$129,2),0)+_xlfn.IFNA(VLOOKUP(L19,$B$110:C$129,2),0)+_xlfn.IFNA(VLOOKUP(O19,$B$110:C$129,2),0)+_xlfn.IFNA(VLOOKUP(R19,$B$110:C$129,2),0)+_xlfn.IFNA(VLOOKUP(U19,$B$110:C$129,2),0)+_xlfn.IFNA(VLOOKUP(X19,$B$110:C$129,2),0)+_xlfn.IFNA(VLOOKUP(AA19,$B$110:C$129,2),0)+_xlfn.IFNA(VLOOKUP(AD19,$B$110:C$129,2),0)+H19+K19+N19+Q19+T19+W19+Z19+AC19+AF19</f>
        <v>21</v>
      </c>
      <c r="AH19" s="15"/>
    </row>
    <row r="20" spans="1:34" ht="12.75" customHeight="1">
      <c r="A20" s="1" t="str">
        <f>IFERROR(VLOOKUP(AutoX!$A$1:$A$815, AutoX!$A$1:$B$815, 1, FALSE), "")</f>
        <v>C3</v>
      </c>
      <c r="B20" s="1" t="str">
        <f>IFERROR(VLOOKUP(AutoX!$B$1:$B$816, AutoX!$B$1:$B$816, 1, FALSE), "")</f>
        <v>Andrea</v>
      </c>
      <c r="C20" s="1" t="str">
        <f>IFERROR(VLOOKUP(AutoX!$C$1:$C$816, AutoX!$C$1:$C$816, 1, FALSE), "")</f>
        <v>Fitzgerald</v>
      </c>
      <c r="D20" s="1">
        <f>IFERROR(VLOOKUP(AutoX!$D$2:$D$815, AutoX!$D$1:$D$815, 1, FALSE), "")</f>
        <v>62</v>
      </c>
      <c r="E20" s="3" t="str">
        <f>IFERROR(VLOOKUP(AutoX!$E$1:$E$815, AutoX!$E$1:$E$815, 1, FALSE), "")</f>
        <v>N</v>
      </c>
      <c r="F20" s="39"/>
      <c r="G20" s="22" t="str">
        <f>_xlfn.IFNA(VLOOKUP(F20,$B$110:C$128,2),"")</f>
        <v/>
      </c>
      <c r="H20" s="32">
        <f>IF(F20&gt;0,MIN(F$21-F20,4),0)</f>
        <v>0</v>
      </c>
      <c r="I20" s="39"/>
      <c r="J20" s="22" t="str">
        <f>_xlfn.IFNA(VLOOKUP(I20,$B$110:F$128,2),"")</f>
        <v/>
      </c>
      <c r="K20" s="32">
        <f t="shared" si="0"/>
        <v>0</v>
      </c>
      <c r="L20" s="39">
        <v>5</v>
      </c>
      <c r="M20" s="22">
        <f>_xlfn.IFNA(VLOOKUP(L20,$B$110:I$128,2),"")</f>
        <v>12</v>
      </c>
      <c r="N20" s="32">
        <f t="shared" si="1"/>
        <v>0</v>
      </c>
      <c r="O20" s="39"/>
      <c r="P20" s="22" t="str">
        <f>_xlfn.IFNA(VLOOKUP(O20,$B$110:L$128,2),"")</f>
        <v/>
      </c>
      <c r="Q20" s="32">
        <f t="shared" si="2"/>
        <v>0</v>
      </c>
      <c r="R20" s="39"/>
      <c r="S20" s="22" t="str">
        <f>_xlfn.IFNA(VLOOKUP(R20,$B$110:O$128,2),"")</f>
        <v/>
      </c>
      <c r="T20" s="32">
        <f t="shared" si="3"/>
        <v>0</v>
      </c>
      <c r="U20" s="39"/>
      <c r="V20" s="22" t="str">
        <f>_xlfn.IFNA(VLOOKUP(U20,$B$110:R$128,2),"")</f>
        <v/>
      </c>
      <c r="W20" s="32">
        <f t="shared" si="4"/>
        <v>0</v>
      </c>
      <c r="X20" s="39"/>
      <c r="Y20" s="22" t="str">
        <f>_xlfn.IFNA(VLOOKUP(X20,$B$110:U$128,2),"")</f>
        <v/>
      </c>
      <c r="Z20" s="32">
        <f t="shared" si="5"/>
        <v>0</v>
      </c>
      <c r="AA20" s="39"/>
      <c r="AB20" s="22" t="str">
        <f>_xlfn.IFNA(VLOOKUP(AA20,$B$110:X$128,2),"")</f>
        <v/>
      </c>
      <c r="AC20" s="32">
        <f t="shared" si="6"/>
        <v>0</v>
      </c>
      <c r="AD20" s="39"/>
      <c r="AE20" s="22" t="str">
        <f>_xlfn.IFNA(VLOOKUP(AD20,$B$110:AA$128,2),"")</f>
        <v/>
      </c>
      <c r="AF20" s="32">
        <f t="shared" si="7"/>
        <v>0</v>
      </c>
      <c r="AG20" s="24">
        <f>_xlfn.IFNA(VLOOKUP(F20,$B$110:C$129,2),0)+_xlfn.IFNA(VLOOKUP(I20,$B$110:C$129,2),0)+_xlfn.IFNA(VLOOKUP(L20,$B$110:C$129,2),0)+_xlfn.IFNA(VLOOKUP(O20,$B$110:C$129,2),0)+_xlfn.IFNA(VLOOKUP(R20,$B$110:C$129,2),0)+_xlfn.IFNA(VLOOKUP(U20,$B$110:C$129,2),0)+_xlfn.IFNA(VLOOKUP(X20,$B$110:C$129,2),0)+_xlfn.IFNA(VLOOKUP(AA20,$B$110:C$129,2),0)+_xlfn.IFNA(VLOOKUP(AD20,$B$110:C$129,2),0)+H20+K20+N20+Q20+T20+W20+Z20+AC20+AF20</f>
        <v>12</v>
      </c>
      <c r="AH20" s="15"/>
    </row>
    <row r="21" spans="1:34" s="38" customFormat="1" ht="12.75" customHeight="1">
      <c r="A21" s="1" t="str">
        <f>IFERROR(VLOOKUP(AutoX!$A$1:$A$815, AutoX!$A$1:$B$815, 1, FALSE), "")</f>
        <v/>
      </c>
      <c r="B21" s="1">
        <f>IFERROR(VLOOKUP(AutoX!$B$1:$B$816, AutoX!$B$1:$B$816, 1, FALSE), "")</f>
        <v>0</v>
      </c>
      <c r="C21" s="1">
        <f>IFERROR(VLOOKUP(AutoX!$C$1:$C$816, AutoX!$C$1:$C$816, 1, FALSE), "")</f>
        <v>0</v>
      </c>
      <c r="D21" s="1" t="str">
        <f>IFERROR(VLOOKUP(AutoX!$D$2:$D$815, AutoX!$D$1:$D$815, 1, FALSE), "")</f>
        <v>Number of</v>
      </c>
      <c r="E21" s="3" t="str">
        <f>IFERROR(VLOOKUP(AutoX!$E$1:$E$815, AutoX!$E$1:$E$815, 1, FALSE), "")</f>
        <v>Entries</v>
      </c>
      <c r="F21" s="40">
        <v>2</v>
      </c>
      <c r="G21" s="35"/>
      <c r="H21" s="35"/>
      <c r="I21" s="40">
        <v>6</v>
      </c>
      <c r="J21" s="35"/>
      <c r="K21" s="35"/>
      <c r="L21" s="40">
        <v>5</v>
      </c>
      <c r="M21" s="35"/>
      <c r="N21" s="35">
        <f t="shared" si="1"/>
        <v>0</v>
      </c>
      <c r="O21" s="40">
        <v>4</v>
      </c>
      <c r="P21" s="35"/>
      <c r="Q21" s="35"/>
      <c r="R21" s="40">
        <v>6</v>
      </c>
      <c r="S21" s="35"/>
      <c r="T21" s="35"/>
      <c r="U21" s="40">
        <v>4</v>
      </c>
      <c r="V21" s="35"/>
      <c r="W21" s="35"/>
      <c r="X21" s="40">
        <v>6</v>
      </c>
      <c r="Y21" s="35"/>
      <c r="Z21" s="35"/>
      <c r="AA21" s="40">
        <v>3</v>
      </c>
      <c r="AB21" s="35"/>
      <c r="AC21" s="35"/>
      <c r="AD21" s="40">
        <v>2</v>
      </c>
      <c r="AE21" s="35"/>
      <c r="AF21" s="35"/>
      <c r="AG21" s="36"/>
      <c r="AH21" s="37"/>
    </row>
    <row r="22" spans="1:34" ht="12.75" customHeight="1">
      <c r="A22" s="1" t="str">
        <f>IFERROR(VLOOKUP(AutoX!$A$1:$A$815, AutoX!$A$1:$B$815, 1, FALSE), "")</f>
        <v>C4</v>
      </c>
      <c r="B22" s="1" t="str">
        <f>IFERROR(VLOOKUP(AutoX!$B$1:$B$816, AutoX!$B$1:$B$816, 1, FALSE), "")</f>
        <v>Adam</v>
      </c>
      <c r="C22" s="1" t="str">
        <f>IFERROR(VLOOKUP(AutoX!$C$1:$C$816, AutoX!$C$1:$C$816, 1, FALSE), "")</f>
        <v>Woodruff</v>
      </c>
      <c r="D22" s="1">
        <f>IFERROR(VLOOKUP(AutoX!$D$2:$D$815, AutoX!$D$1:$D$815, 1, FALSE), "")</f>
        <v>17</v>
      </c>
      <c r="E22" s="3" t="str">
        <f>IFERROR(VLOOKUP(AutoX!$E$1:$E$815, AutoX!$E$1:$E$815, 1, FALSE), "")</f>
        <v>N</v>
      </c>
      <c r="F22" s="39">
        <v>1</v>
      </c>
      <c r="G22" s="22">
        <f>_xlfn.IFNA(VLOOKUP(F22,$B$110:C$129,2),"")</f>
        <v>20</v>
      </c>
      <c r="H22" s="32">
        <f>IF(F22&gt;0,MIN(F$33-F22,4),0)</f>
        <v>4</v>
      </c>
      <c r="I22" s="39"/>
      <c r="J22" s="22" t="str">
        <f>_xlfn.IFNA(VLOOKUP(I22,$B$110:F$128,2),"")</f>
        <v/>
      </c>
      <c r="K22" s="32">
        <f t="shared" ref="K22:K28" si="8">IF(I22&gt;0,MIN(I$33-I22,4),0)</f>
        <v>0</v>
      </c>
      <c r="L22" s="39">
        <v>1</v>
      </c>
      <c r="M22" s="22">
        <f>_xlfn.IFNA(VLOOKUP(L22,$B$110:I$128,2),"")</f>
        <v>20</v>
      </c>
      <c r="N22" s="32">
        <f t="shared" ref="N22:N28" si="9">IF(L22&gt;0,MIN(L$33-L22,4),0)</f>
        <v>3</v>
      </c>
      <c r="O22" s="39">
        <v>1</v>
      </c>
      <c r="P22" s="22">
        <f>_xlfn.IFNA(VLOOKUP(O22,$B$110:L$128,2),"")</f>
        <v>20</v>
      </c>
      <c r="Q22" s="32">
        <f t="shared" ref="Q22:Q28" si="10">IF(O22&gt;0,MIN(O$33-O22,4),0)</f>
        <v>4</v>
      </c>
      <c r="R22" s="39">
        <v>1</v>
      </c>
      <c r="S22" s="22">
        <f>_xlfn.IFNA(VLOOKUP(R22,$B$110:O$128,2),"")</f>
        <v>20</v>
      </c>
      <c r="T22" s="32">
        <f t="shared" ref="T22:T28" si="11">IF(R22&gt;0,MIN(R$33-R22,4),0)</f>
        <v>4</v>
      </c>
      <c r="U22" s="39">
        <v>1</v>
      </c>
      <c r="V22" s="22">
        <f>_xlfn.IFNA(VLOOKUP(U22,$B$110:R$128,2),"")</f>
        <v>20</v>
      </c>
      <c r="W22" s="32">
        <f t="shared" ref="W22:W28" si="12">IF(U22&gt;0,MIN(U$33-U22,4),0)</f>
        <v>4</v>
      </c>
      <c r="X22" s="39">
        <v>1</v>
      </c>
      <c r="Y22" s="22">
        <f>_xlfn.IFNA(VLOOKUP(X22,$B$110:U$128,2),"")</f>
        <v>20</v>
      </c>
      <c r="Z22" s="32">
        <f t="shared" ref="Z22:Z28" si="13">IF(X22&gt;0,MIN(X$33-X22,4),0)</f>
        <v>4</v>
      </c>
      <c r="AA22" s="39">
        <v>1</v>
      </c>
      <c r="AB22" s="22">
        <f>_xlfn.IFNA(VLOOKUP(AA22,$B$110:X$128,2),"")</f>
        <v>20</v>
      </c>
      <c r="AC22" s="32">
        <f t="shared" ref="AC22:AC28" si="14">IF(AA22&gt;0,MIN(AA$33-AA22,4),0)</f>
        <v>4</v>
      </c>
      <c r="AD22" s="39"/>
      <c r="AE22" s="22" t="str">
        <f>_xlfn.IFNA(VLOOKUP(AD22,$B$110:AA$128,2),"")</f>
        <v/>
      </c>
      <c r="AF22" s="32">
        <f t="shared" ref="AF22:AF32" si="15">IF(AD22&gt;0,MIN(AD$33-AD22,4),0)</f>
        <v>0</v>
      </c>
      <c r="AG22" s="24">
        <f>_xlfn.IFNA(VLOOKUP(F22,$B$110:C$129,2),0)+_xlfn.IFNA(VLOOKUP(I22,$B$110:C$129,2),0)+_xlfn.IFNA(VLOOKUP(L22,$B$110:C$129,2),0)+_xlfn.IFNA(VLOOKUP(O22,$B$110:C$129,2),0)+_xlfn.IFNA(VLOOKUP(R22,$B$110:C$129,2),0)+_xlfn.IFNA(VLOOKUP(U22,$B$110:C$129,2),0)+_xlfn.IFNA(VLOOKUP(X22,$B$110:C$129,2),0)+_xlfn.IFNA(VLOOKUP(AA22,$B$110:C$129,2),0)+_xlfn.IFNA(VLOOKUP(AD22,$B$110:C$129,2),0)+H22+K22+N22+Q22+T22+W22+Z22+AC22+AF22</f>
        <v>167</v>
      </c>
      <c r="AH22" s="15"/>
    </row>
    <row r="23" spans="1:34" ht="12.75" customHeight="1">
      <c r="A23" s="1" t="str">
        <f>IFERROR(VLOOKUP(AutoX!$A$1:$A$815, AutoX!$A$1:$B$815, 1, FALSE), "")</f>
        <v>C4</v>
      </c>
      <c r="B23" s="1" t="str">
        <f>IFERROR(VLOOKUP(AutoX!$B$1:$B$816, AutoX!$B$1:$B$816, 1, FALSE), "")</f>
        <v>Paul</v>
      </c>
      <c r="C23" s="1" t="str">
        <f>IFERROR(VLOOKUP(AutoX!$C$1:$C$816, AutoX!$C$1:$C$816, 1, FALSE), "")</f>
        <v>Gosselin</v>
      </c>
      <c r="D23" s="1">
        <f>IFERROR(VLOOKUP(AutoX!$D$2:$D$815, AutoX!$D$1:$D$815, 1, FALSE), "")</f>
        <v>12</v>
      </c>
      <c r="E23" s="3" t="str">
        <f>IFERROR(VLOOKUP(AutoX!$E$1:$E$815, AutoX!$E$1:$E$815, 1, FALSE), "")</f>
        <v>N</v>
      </c>
      <c r="F23" s="39">
        <v>2</v>
      </c>
      <c r="G23" s="22">
        <f>_xlfn.IFNA(VLOOKUP(F23,$B$110:C$129,2),"")</f>
        <v>18</v>
      </c>
      <c r="H23" s="32">
        <f>IF(F23&gt;0,MIN(F$33-F23,4),0)</f>
        <v>3</v>
      </c>
      <c r="I23" s="39">
        <v>1</v>
      </c>
      <c r="J23" s="22">
        <f>_xlfn.IFNA(VLOOKUP(I23,$B$110:F$128,2),"")</f>
        <v>20</v>
      </c>
      <c r="K23" s="32">
        <f t="shared" si="8"/>
        <v>4</v>
      </c>
      <c r="L23" s="39">
        <v>2</v>
      </c>
      <c r="M23" s="22">
        <f>_xlfn.IFNA(VLOOKUP(L23,$B$110:I$128,2),"")</f>
        <v>18</v>
      </c>
      <c r="N23" s="32">
        <f t="shared" si="9"/>
        <v>2</v>
      </c>
      <c r="O23" s="39">
        <v>2</v>
      </c>
      <c r="P23" s="22">
        <f>_xlfn.IFNA(VLOOKUP(O23,$B$110:L$128,2),"")</f>
        <v>18</v>
      </c>
      <c r="Q23" s="32">
        <f t="shared" si="10"/>
        <v>4</v>
      </c>
      <c r="R23" s="39">
        <v>3</v>
      </c>
      <c r="S23" s="22">
        <f>_xlfn.IFNA(VLOOKUP(R23,$B$110:O$128,2),"")</f>
        <v>16</v>
      </c>
      <c r="T23" s="32">
        <f t="shared" si="11"/>
        <v>3</v>
      </c>
      <c r="U23" s="39"/>
      <c r="V23" s="22" t="str">
        <f>_xlfn.IFNA(VLOOKUP(U23,$B$110:R$128,2),"")</f>
        <v/>
      </c>
      <c r="W23" s="32">
        <f t="shared" si="12"/>
        <v>0</v>
      </c>
      <c r="X23" s="39">
        <v>2</v>
      </c>
      <c r="Y23" s="22">
        <f>_xlfn.IFNA(VLOOKUP(X23,$B$110:U$128,2),"")</f>
        <v>18</v>
      </c>
      <c r="Z23" s="32">
        <f t="shared" si="13"/>
        <v>4</v>
      </c>
      <c r="AA23" s="39">
        <v>2</v>
      </c>
      <c r="AB23" s="22">
        <f>_xlfn.IFNA(VLOOKUP(AA23,$B$110:X$128,2),"")</f>
        <v>18</v>
      </c>
      <c r="AC23" s="32">
        <f t="shared" si="14"/>
        <v>4</v>
      </c>
      <c r="AD23" s="39"/>
      <c r="AE23" s="22" t="str">
        <f>_xlfn.IFNA(VLOOKUP(AD23,$B$110:AA$128,2),"")</f>
        <v/>
      </c>
      <c r="AF23" s="32">
        <f t="shared" si="15"/>
        <v>0</v>
      </c>
      <c r="AG23" s="24">
        <f>_xlfn.IFNA(VLOOKUP(F23,$B$110:C$129,2),0)+_xlfn.IFNA(VLOOKUP(I23,$B$110:C$129,2),0)+_xlfn.IFNA(VLOOKUP(L23,$B$110:C$129,2),0)+_xlfn.IFNA(VLOOKUP(O23,$B$110:C$129,2),0)+_xlfn.IFNA(VLOOKUP(R23,$B$110:C$129,2),0)+_xlfn.IFNA(VLOOKUP(U23,$B$110:C$129,2),0)+_xlfn.IFNA(VLOOKUP(X23,$B$110:C$129,2),0)+_xlfn.IFNA(VLOOKUP(AA23,$B$110:C$129,2),0)+_xlfn.IFNA(VLOOKUP(AD23,$B$110:C$129,2),0)+H23+K23+N23+Q23+T23+W23+Z23+AC23+AF23</f>
        <v>150</v>
      </c>
      <c r="AH23" s="15"/>
    </row>
    <row r="24" spans="1:34" ht="12.75" customHeight="1">
      <c r="A24" s="1" t="str">
        <f>IFERROR(VLOOKUP(AutoX!$A$1:$A$815, AutoX!$A$1:$B$815, 1, FALSE), "")</f>
        <v>C4</v>
      </c>
      <c r="B24" s="1" t="str">
        <f>IFERROR(VLOOKUP(AutoX!$B$1:$B$816, AutoX!$B$1:$B$816, 1, FALSE), "")</f>
        <v>Seth</v>
      </c>
      <c r="C24" s="1" t="str">
        <f>IFERROR(VLOOKUP(AutoX!$C$1:$C$816, AutoX!$C$1:$C$816, 1, FALSE), "")</f>
        <v>Galinski</v>
      </c>
      <c r="D24" s="1">
        <f>IFERROR(VLOOKUP(AutoX!$D$2:$D$815, AutoX!$D$1:$D$815, 1, FALSE), "")</f>
        <v>610</v>
      </c>
      <c r="E24" s="3" t="str">
        <f>IFERROR(VLOOKUP(AutoX!$E$1:$E$815, AutoX!$E$1:$E$815, 1, FALSE), "")</f>
        <v>N</v>
      </c>
      <c r="F24" s="39"/>
      <c r="G24" s="22" t="str">
        <f>_xlfn.IFNA(VLOOKUP(F24,$B$110:C$128,2),"")</f>
        <v/>
      </c>
      <c r="H24" s="32">
        <f>IF(F24&gt;0,MIN(F$33-F24,4),0)</f>
        <v>0</v>
      </c>
      <c r="I24" s="39"/>
      <c r="J24" s="22" t="str">
        <f>_xlfn.IFNA(VLOOKUP(I24,$B$110:F$128,2),"")</f>
        <v/>
      </c>
      <c r="K24" s="32">
        <f t="shared" si="8"/>
        <v>0</v>
      </c>
      <c r="L24" s="39">
        <v>3</v>
      </c>
      <c r="M24" s="22">
        <f>_xlfn.IFNA(VLOOKUP(L24,$B$110:I$128,2),"")</f>
        <v>16</v>
      </c>
      <c r="N24" s="32">
        <f t="shared" si="9"/>
        <v>1</v>
      </c>
      <c r="O24" s="39">
        <v>3</v>
      </c>
      <c r="P24" s="22">
        <f>_xlfn.IFNA(VLOOKUP(O24,$B$110:L$128,2),"")</f>
        <v>16</v>
      </c>
      <c r="Q24" s="32">
        <f t="shared" si="10"/>
        <v>4</v>
      </c>
      <c r="R24" s="39">
        <v>2</v>
      </c>
      <c r="S24" s="22">
        <f>_xlfn.IFNA(VLOOKUP(R24,$B$110:O$128,2),"")</f>
        <v>18</v>
      </c>
      <c r="T24" s="32">
        <f t="shared" si="11"/>
        <v>4</v>
      </c>
      <c r="U24" s="39">
        <v>2</v>
      </c>
      <c r="V24" s="22">
        <f>_xlfn.IFNA(VLOOKUP(U24,$B$110:R$128,2),"")</f>
        <v>18</v>
      </c>
      <c r="W24" s="32">
        <f t="shared" si="12"/>
        <v>4</v>
      </c>
      <c r="X24" s="39">
        <v>4</v>
      </c>
      <c r="Y24" s="22">
        <f>_xlfn.IFNA(VLOOKUP(X24,$B$110:U$128,2),"")</f>
        <v>14</v>
      </c>
      <c r="Z24" s="32">
        <f t="shared" si="13"/>
        <v>4</v>
      </c>
      <c r="AA24" s="39">
        <v>3</v>
      </c>
      <c r="AB24" s="22">
        <f>_xlfn.IFNA(VLOOKUP(AA24,$B$110:X$128,2),"")</f>
        <v>16</v>
      </c>
      <c r="AC24" s="32">
        <f t="shared" si="14"/>
        <v>4</v>
      </c>
      <c r="AD24" s="39">
        <v>3</v>
      </c>
      <c r="AE24" s="22">
        <f>_xlfn.IFNA(VLOOKUP(AD24,$B$110:AA$128,2),"")</f>
        <v>16</v>
      </c>
      <c r="AF24" s="32">
        <f t="shared" si="15"/>
        <v>4</v>
      </c>
      <c r="AG24" s="24">
        <f>_xlfn.IFNA(VLOOKUP(F24,$B$110:C$129,2),0)+_xlfn.IFNA(VLOOKUP(I24,$B$110:C$129,2),0)+_xlfn.IFNA(VLOOKUP(L24,$B$110:C$129,2),0)+_xlfn.IFNA(VLOOKUP(O24,$B$110:C$129,2),0)+_xlfn.IFNA(VLOOKUP(R24,$B$110:C$129,2),0)+_xlfn.IFNA(VLOOKUP(U24,$B$110:C$129,2),0)+_xlfn.IFNA(VLOOKUP(X24,$B$110:C$129,2),0)+_xlfn.IFNA(VLOOKUP(AA24,$B$110:C$129,2),0)+_xlfn.IFNA(VLOOKUP(AD24,$B$110:C$129,2),0)+H24+K24+N24+Q24+T24+W24+Z24+AC24+AF24</f>
        <v>139</v>
      </c>
      <c r="AH24" s="15"/>
    </row>
    <row r="25" spans="1:34" ht="12.75" customHeight="1">
      <c r="A25" s="1" t="str">
        <f>IFERROR(VLOOKUP(AutoX!$A$1:$A$815, AutoX!$A$1:$B$815, 1, FALSE), "")</f>
        <v>CN</v>
      </c>
      <c r="B25" s="1" t="str">
        <f>IFERROR(VLOOKUP(AutoX!$B$1:$B$816, AutoX!$B$1:$B$816, 1, FALSE), "")</f>
        <v>Aaron</v>
      </c>
      <c r="C25" s="1" t="str">
        <f>IFERROR(VLOOKUP(AutoX!$C$1:$C$816, AutoX!$C$1:$C$816, 1, FALSE), "")</f>
        <v>Castillo</v>
      </c>
      <c r="D25" s="1">
        <f>IFERROR(VLOOKUP(AutoX!$D$2:$D$815, AutoX!$D$1:$D$815, 1, FALSE), "")</f>
        <v>572</v>
      </c>
      <c r="E25" s="3" t="str">
        <f>IFERROR(VLOOKUP(AutoX!$E$1:$E$815, AutoX!$E$1:$E$815, 1, FALSE), "")</f>
        <v>Y</v>
      </c>
      <c r="F25" s="39"/>
      <c r="G25" s="22" t="str">
        <f>_xlfn.IFNA(VLOOKUP(F25,$B$110:C$128,2),"")</f>
        <v/>
      </c>
      <c r="H25" s="32">
        <f>IF(F25&gt;0,MIN(F$33-F25,4),0)</f>
        <v>0</v>
      </c>
      <c r="I25" s="39">
        <v>3</v>
      </c>
      <c r="J25" s="22">
        <f>_xlfn.IFNA(VLOOKUP(I25,$B$110:F$128,2),"")</f>
        <v>16</v>
      </c>
      <c r="K25" s="32">
        <f t="shared" si="8"/>
        <v>4</v>
      </c>
      <c r="L25" s="39"/>
      <c r="M25" s="22" t="str">
        <f>_xlfn.IFNA(VLOOKUP(L25,$B$110:I$128,2),"")</f>
        <v/>
      </c>
      <c r="N25" s="32">
        <f t="shared" si="9"/>
        <v>0</v>
      </c>
      <c r="O25" s="39"/>
      <c r="P25" s="22" t="str">
        <f>_xlfn.IFNA(VLOOKUP(O25,$B$110:L$128,2),"")</f>
        <v/>
      </c>
      <c r="Q25" s="32">
        <f t="shared" si="10"/>
        <v>0</v>
      </c>
      <c r="R25" s="39"/>
      <c r="S25" s="22" t="str">
        <f>_xlfn.IFNA(VLOOKUP(R25,$B$110:O$128,2),"")</f>
        <v/>
      </c>
      <c r="T25" s="32">
        <f t="shared" si="11"/>
        <v>0</v>
      </c>
      <c r="U25" s="39"/>
      <c r="V25" s="22" t="str">
        <f>_xlfn.IFNA(VLOOKUP(U25,$B$110:R$128,2),"")</f>
        <v/>
      </c>
      <c r="W25" s="32">
        <f t="shared" si="12"/>
        <v>0</v>
      </c>
      <c r="X25" s="39">
        <v>1</v>
      </c>
      <c r="Y25" s="22">
        <f>_xlfn.IFNA(VLOOKUP(X25,$B$110:U$128,2),"")</f>
        <v>20</v>
      </c>
      <c r="Z25" s="32">
        <f t="shared" si="13"/>
        <v>4</v>
      </c>
      <c r="AA25" s="39">
        <v>5</v>
      </c>
      <c r="AB25" s="22">
        <f>_xlfn.IFNA(VLOOKUP(AA25,$B$110:X$128,2),"")</f>
        <v>12</v>
      </c>
      <c r="AC25" s="32">
        <f t="shared" si="14"/>
        <v>2</v>
      </c>
      <c r="AD25" s="39">
        <v>7</v>
      </c>
      <c r="AE25" s="22">
        <f>_xlfn.IFNA(VLOOKUP(AD25,$B$110:AA$128,2),"")</f>
        <v>8</v>
      </c>
      <c r="AF25" s="32">
        <f t="shared" si="15"/>
        <v>4</v>
      </c>
      <c r="AG25" s="24">
        <f>_xlfn.IFNA(VLOOKUP(F25,$B$110:C$129,2),0)+_xlfn.IFNA(VLOOKUP(I25,$B$110:C$129,2),0)+_xlfn.IFNA(VLOOKUP(L25,$B$110:C$129,2),0)+_xlfn.IFNA(VLOOKUP(O25,$B$110:C$129,2),0)+_xlfn.IFNA(VLOOKUP(R25,$B$110:C$129,2),0)+_xlfn.IFNA(VLOOKUP(U25,$B$110:C$129,2),0)+_xlfn.IFNA(VLOOKUP(X25,$B$110:C$129,2),0)+_xlfn.IFNA(VLOOKUP(AA25,$B$110:C$129,2),0)+_xlfn.IFNA(VLOOKUP(AD25,$B$110:C$129,2),0)+H25+K25+N25+Q25+T25+W25+Z25+AC25+AF25</f>
        <v>70</v>
      </c>
      <c r="AH25" s="15"/>
    </row>
    <row r="26" spans="1:34" ht="12.75" customHeight="1">
      <c r="A26" s="1" t="str">
        <f>IFERROR(VLOOKUP(AutoX!$A$1:$A$815, AutoX!$A$1:$B$815, 1, FALSE), "")</f>
        <v>C4</v>
      </c>
      <c r="B26" s="1" t="str">
        <f>IFERROR(VLOOKUP(AutoX!$B$1:$B$816, AutoX!$B$1:$B$816, 1, FALSE), "")</f>
        <v>Keenan</v>
      </c>
      <c r="C26" s="1" t="str">
        <f>IFERROR(VLOOKUP(AutoX!$C$1:$C$816, AutoX!$C$1:$C$816, 1, FALSE), "")</f>
        <v>Spooner</v>
      </c>
      <c r="D26" s="1">
        <f>IFERROR(VLOOKUP(AutoX!$D$2:$D$815, AutoX!$D$1:$D$815, 1, FALSE), "")</f>
        <v>130</v>
      </c>
      <c r="E26" s="3" t="str">
        <f>IFERROR(VLOOKUP(AutoX!$E$1:$E$815, AutoX!$E$1:$E$815, 1, FALSE), "")</f>
        <v>N</v>
      </c>
      <c r="F26" s="39">
        <v>5</v>
      </c>
      <c r="G26" s="22">
        <f>_xlfn.IFNA(VLOOKUP(F26,$B$110:C$129,2),"")</f>
        <v>12</v>
      </c>
      <c r="H26" s="32">
        <f>IF(F26&gt;0,MIN(F$33-F26,4),0)</f>
        <v>0</v>
      </c>
      <c r="I26" s="39">
        <v>7</v>
      </c>
      <c r="J26" s="22">
        <f>_xlfn.IFNA(VLOOKUP(I26,$B$110:F$128,2),"")</f>
        <v>8</v>
      </c>
      <c r="K26" s="32">
        <f t="shared" si="8"/>
        <v>1</v>
      </c>
      <c r="L26" s="39"/>
      <c r="M26" s="22" t="str">
        <f>_xlfn.IFNA(VLOOKUP(L26,$B$110:I$128,2),"")</f>
        <v/>
      </c>
      <c r="N26" s="32">
        <f t="shared" si="9"/>
        <v>0</v>
      </c>
      <c r="O26" s="39"/>
      <c r="P26" s="22" t="str">
        <f>_xlfn.IFNA(VLOOKUP(O26,$B$110:L$128,2),"")</f>
        <v/>
      </c>
      <c r="Q26" s="32">
        <f t="shared" si="10"/>
        <v>0</v>
      </c>
      <c r="R26" s="39">
        <v>5</v>
      </c>
      <c r="S26" s="22">
        <f>_xlfn.IFNA(VLOOKUP(R26,$B$110:O$128,2),"")</f>
        <v>12</v>
      </c>
      <c r="T26" s="32">
        <f t="shared" si="11"/>
        <v>1</v>
      </c>
      <c r="U26" s="39"/>
      <c r="V26" s="22" t="str">
        <f>_xlfn.IFNA(VLOOKUP(U26,$B$110:R$128,2),"")</f>
        <v/>
      </c>
      <c r="W26" s="32">
        <f t="shared" si="12"/>
        <v>0</v>
      </c>
      <c r="X26" s="39">
        <v>7</v>
      </c>
      <c r="Y26" s="22">
        <f>_xlfn.IFNA(VLOOKUP(X26,$B$110:U$128,2),"")</f>
        <v>8</v>
      </c>
      <c r="Z26" s="32">
        <f t="shared" si="13"/>
        <v>2</v>
      </c>
      <c r="AA26" s="39">
        <v>7</v>
      </c>
      <c r="AB26" s="22">
        <f>_xlfn.IFNA(VLOOKUP(AA26,$B$110:X$128,2),"")</f>
        <v>8</v>
      </c>
      <c r="AC26" s="32">
        <f t="shared" si="14"/>
        <v>0</v>
      </c>
      <c r="AD26" s="39">
        <v>12</v>
      </c>
      <c r="AE26" s="22">
        <f>_xlfn.IFNA(VLOOKUP(AD26,$B$110:AA$128,2),"")</f>
        <v>8.0000000000000004E-4</v>
      </c>
      <c r="AF26" s="32">
        <f t="shared" si="15"/>
        <v>1</v>
      </c>
      <c r="AG26" s="24">
        <f>_xlfn.IFNA(VLOOKUP(F26,$B$110:C$129,2),0)+_xlfn.IFNA(VLOOKUP(I26,$B$110:C$129,2),0)+_xlfn.IFNA(VLOOKUP(L26,$B$110:C$129,2),0)+_xlfn.IFNA(VLOOKUP(O26,$B$110:C$129,2),0)+_xlfn.IFNA(VLOOKUP(R26,$B$110:C$129,2),0)+_xlfn.IFNA(VLOOKUP(U26,$B$110:C$129,2),0)+_xlfn.IFNA(VLOOKUP(X26,$B$110:C$129,2),0)+_xlfn.IFNA(VLOOKUP(AA26,$B$110:C$129,2),0)+_xlfn.IFNA(VLOOKUP(AD26,$B$110:C$129,2),0)+H26+K26+N26+Q26+T26+W26+Z26+AC26+AF26</f>
        <v>53.000799999999998</v>
      </c>
      <c r="AH26" s="15"/>
    </row>
    <row r="27" spans="1:34" ht="12.75" customHeight="1">
      <c r="A27" s="1" t="str">
        <f>IFERROR(VLOOKUP(AutoX!$A$1:$A$815, AutoX!$A$1:$B$815, 1, FALSE), "")</f>
        <v>C4</v>
      </c>
      <c r="B27" s="1" t="str">
        <f>IFERROR(VLOOKUP(AutoX!$B$1:$B$816, AutoX!$B$1:$B$816, 1, FALSE), "")</f>
        <v>James</v>
      </c>
      <c r="C27" s="1" t="str">
        <f>IFERROR(VLOOKUP(AutoX!$C$1:$C$816, AutoX!$C$1:$C$816, 1, FALSE), "")</f>
        <v>Sorrentino</v>
      </c>
      <c r="D27" s="1">
        <f>IFERROR(VLOOKUP(AutoX!$D$2:$D$815, AutoX!$D$1:$D$815, 1, FALSE), "")</f>
        <v>92</v>
      </c>
      <c r="E27" s="3" t="str">
        <f>IFERROR(VLOOKUP(AutoX!$E$1:$E$815, AutoX!$E$1:$E$815, 1, FALSE), "")</f>
        <v>N</v>
      </c>
      <c r="F27" s="39">
        <v>3</v>
      </c>
      <c r="G27" s="22">
        <f>_xlfn.IFNA(VLOOKUP(F27,$B$110:C$129,2),"")</f>
        <v>16</v>
      </c>
      <c r="H27" s="32">
        <f>IF(F27&gt;0,MIN(F$33-F27,4),0)</f>
        <v>2</v>
      </c>
      <c r="I27" s="39">
        <v>5</v>
      </c>
      <c r="J27" s="22">
        <f>_xlfn.IFNA(VLOOKUP(I27,$B$110:F$128,2),"")</f>
        <v>12</v>
      </c>
      <c r="K27" s="32">
        <f t="shared" si="8"/>
        <v>3</v>
      </c>
      <c r="L27" s="39"/>
      <c r="M27" s="22" t="str">
        <f>_xlfn.IFNA(VLOOKUP(L27,$B$110:I$128,2),"")</f>
        <v/>
      </c>
      <c r="N27" s="32">
        <f t="shared" si="9"/>
        <v>0</v>
      </c>
      <c r="O27" s="39"/>
      <c r="P27" s="22" t="str">
        <f>_xlfn.IFNA(VLOOKUP(O27,$B$110:L$128,2),"")</f>
        <v/>
      </c>
      <c r="Q27" s="32">
        <f t="shared" si="10"/>
        <v>0</v>
      </c>
      <c r="R27" s="39"/>
      <c r="S27" s="22" t="str">
        <f>_xlfn.IFNA(VLOOKUP(R27,$B$110:O$128,2),"")</f>
        <v/>
      </c>
      <c r="T27" s="32">
        <f t="shared" si="11"/>
        <v>0</v>
      </c>
      <c r="U27" s="39"/>
      <c r="V27" s="22" t="str">
        <f>_xlfn.IFNA(VLOOKUP(U27,$B$110:R$128,2),"")</f>
        <v/>
      </c>
      <c r="W27" s="32">
        <f t="shared" si="12"/>
        <v>0</v>
      </c>
      <c r="X27" s="39"/>
      <c r="Y27" s="22" t="str">
        <f>_xlfn.IFNA(VLOOKUP(X27,$B$110:U$128,2),"")</f>
        <v/>
      </c>
      <c r="Z27" s="32">
        <f t="shared" si="13"/>
        <v>0</v>
      </c>
      <c r="AA27" s="39"/>
      <c r="AB27" s="22" t="str">
        <f>_xlfn.IFNA(VLOOKUP(AA27,$B$110:X$128,2),"")</f>
        <v/>
      </c>
      <c r="AC27" s="32">
        <f t="shared" si="14"/>
        <v>0</v>
      </c>
      <c r="AD27" s="39"/>
      <c r="AE27" s="22" t="str">
        <f>_xlfn.IFNA(VLOOKUP(AD27,$B$110:AA$128,2),"")</f>
        <v/>
      </c>
      <c r="AF27" s="32">
        <f t="shared" si="15"/>
        <v>0</v>
      </c>
      <c r="AG27" s="24">
        <f>_xlfn.IFNA(VLOOKUP(F27,$B$110:C$129,2),0)+_xlfn.IFNA(VLOOKUP(I27,$B$110:C$129,2),0)+_xlfn.IFNA(VLOOKUP(L27,$B$110:C$129,2),0)+_xlfn.IFNA(VLOOKUP(O27,$B$110:C$129,2),0)+_xlfn.IFNA(VLOOKUP(R27,$B$110:C$129,2),0)+_xlfn.IFNA(VLOOKUP(U27,$B$110:C$129,2),0)+_xlfn.IFNA(VLOOKUP(X27,$B$110:C$129,2),0)+_xlfn.IFNA(VLOOKUP(AA27,$B$110:C$129,2),0)+_xlfn.IFNA(VLOOKUP(AD27,$B$110:C$129,2),0)+H27+K27+N27+Q27+T27+W27+Z27+AC27+AF27</f>
        <v>33</v>
      </c>
      <c r="AH27" s="15"/>
    </row>
    <row r="28" spans="1:34" ht="12.75" customHeight="1">
      <c r="A28" s="1" t="str">
        <f>IFERROR(VLOOKUP(AutoX!$A$1:$A$815, AutoX!$A$1:$B$815, 1, FALSE), "")</f>
        <v>C4</v>
      </c>
      <c r="B28" s="1" t="str">
        <f>IFERROR(VLOOKUP(AutoX!$B$1:$B$816, AutoX!$B$1:$B$816, 1, FALSE), "")</f>
        <v xml:space="preserve">Andre </v>
      </c>
      <c r="C28" s="1" t="str">
        <f>IFERROR(VLOOKUP(AutoX!$C$1:$C$816, AutoX!$C$1:$C$816, 1, FALSE), "")</f>
        <v>Douaihy</v>
      </c>
      <c r="D28" s="1">
        <f>IFERROR(VLOOKUP(AutoX!$D$2:$D$815, AutoX!$D$1:$D$815, 1, FALSE), "")</f>
        <v>233</v>
      </c>
      <c r="E28" s="3" t="str">
        <f>IFERROR(VLOOKUP(AutoX!$E$1:$E$815, AutoX!$E$1:$E$815, 1, FALSE), "")</f>
        <v>N</v>
      </c>
      <c r="F28" s="39"/>
      <c r="G28" s="22" t="str">
        <f>_xlfn.IFNA(VLOOKUP(F28,$B$110:C$128,2),"")</f>
        <v/>
      </c>
      <c r="H28" s="32">
        <f>IF(F28&gt;0,MIN(F$33-F28,4),0)</f>
        <v>0</v>
      </c>
      <c r="I28" s="39"/>
      <c r="J28" s="22" t="str">
        <f>_xlfn.IFNA(VLOOKUP(I28,$B$110:F$128,2),"")</f>
        <v/>
      </c>
      <c r="K28" s="32">
        <f t="shared" si="8"/>
        <v>0</v>
      </c>
      <c r="L28" s="39"/>
      <c r="M28" s="22" t="str">
        <f>_xlfn.IFNA(VLOOKUP(L28,$B$110:I$128,2),"")</f>
        <v/>
      </c>
      <c r="N28" s="32">
        <f t="shared" si="9"/>
        <v>0</v>
      </c>
      <c r="O28" s="39"/>
      <c r="P28" s="22" t="str">
        <f>_xlfn.IFNA(VLOOKUP(O28,$B$110:L$128,2),"")</f>
        <v/>
      </c>
      <c r="Q28" s="32">
        <f t="shared" si="10"/>
        <v>0</v>
      </c>
      <c r="R28" s="39"/>
      <c r="S28" s="22" t="str">
        <f>_xlfn.IFNA(VLOOKUP(R28,$B$110:O$128,2),"")</f>
        <v/>
      </c>
      <c r="T28" s="32">
        <f t="shared" si="11"/>
        <v>0</v>
      </c>
      <c r="U28" s="39"/>
      <c r="V28" s="22" t="str">
        <f>_xlfn.IFNA(VLOOKUP(U28,$B$110:R$128,2),"")</f>
        <v/>
      </c>
      <c r="W28" s="32">
        <f t="shared" si="12"/>
        <v>0</v>
      </c>
      <c r="X28" s="39">
        <v>5</v>
      </c>
      <c r="Y28" s="22">
        <f>_xlfn.IFNA(VLOOKUP(X28,$B$110:U$128,2),"")</f>
        <v>12</v>
      </c>
      <c r="Z28" s="32">
        <f t="shared" si="13"/>
        <v>4</v>
      </c>
      <c r="AA28" s="39">
        <v>4</v>
      </c>
      <c r="AB28" s="22">
        <f>_xlfn.IFNA(VLOOKUP(AA28,$B$110:X$128,2),"")</f>
        <v>14</v>
      </c>
      <c r="AC28" s="32">
        <f t="shared" si="14"/>
        <v>3</v>
      </c>
      <c r="AD28" s="39"/>
      <c r="AE28" s="22" t="str">
        <f>_xlfn.IFNA(VLOOKUP(AD28,$B$110:AA$128,2),"")</f>
        <v/>
      </c>
      <c r="AF28" s="32">
        <f t="shared" si="15"/>
        <v>0</v>
      </c>
      <c r="AG28" s="24">
        <f>_xlfn.IFNA(VLOOKUP(F28,$B$110:C$129,2),0)+_xlfn.IFNA(VLOOKUP(I28,$B$110:C$129,2),0)+_xlfn.IFNA(VLOOKUP(L28,$B$110:C$129,2),0)+_xlfn.IFNA(VLOOKUP(O28,$B$110:C$129,2),0)+_xlfn.IFNA(VLOOKUP(R28,$B$110:C$129,2),0)+_xlfn.IFNA(VLOOKUP(U28,$B$110:C$129,2),0)+_xlfn.IFNA(VLOOKUP(X28,$B$110:C$129,2),0)+_xlfn.IFNA(VLOOKUP(AA28,$B$110:C$129,2),0)+_xlfn.IFNA(VLOOKUP(AD28,$B$110:C$129,2),0)+H28+K28+N28+Q28+T28+W28+Z28+AC28+AF28</f>
        <v>33</v>
      </c>
      <c r="AH28" s="15"/>
    </row>
    <row r="29" spans="1:34" ht="12.75" customHeight="1">
      <c r="A29" s="1" t="str">
        <f>IFERROR(VLOOKUP(AutoX!$A$1:$A$815, AutoX!$A$1:$B$815, 1, FALSE), "")</f>
        <v>C4</v>
      </c>
      <c r="B29" s="1" t="str">
        <f>IFERROR(VLOOKUP(AutoX!$B$1:$B$816, AutoX!$B$1:$B$816, 1, FALSE), "")</f>
        <v>Kevin</v>
      </c>
      <c r="C29" s="1" t="str">
        <f>IFERROR(VLOOKUP(AutoX!$C$1:$C$816, AutoX!$C$1:$C$816, 1, FALSE), "")</f>
        <v>Separy</v>
      </c>
      <c r="D29" s="1">
        <f>IFERROR(VLOOKUP(AutoX!$D$2:$D$815, AutoX!$D$1:$D$815, 1, FALSE), "")</f>
        <v>51</v>
      </c>
      <c r="E29" s="3" t="str">
        <f>IFERROR(VLOOKUP(AutoX!$E$1:$E$815, AutoX!$E$1:$E$815, 1, FALSE), "")</f>
        <v>N</v>
      </c>
      <c r="F29" s="39"/>
      <c r="G29" s="22" t="str">
        <f>_xlfn.IFNA(VLOOKUP(F29,$B$110:C$128,2),"")</f>
        <v/>
      </c>
      <c r="H29" s="32">
        <f>IF(F29&gt;0,MIN(F$103-F29,4),0)</f>
        <v>0</v>
      </c>
      <c r="I29" s="39"/>
      <c r="J29" s="22" t="str">
        <f>_xlfn.IFNA(VLOOKUP(I29,$B$110:F$128,2),"")</f>
        <v/>
      </c>
      <c r="K29" s="32">
        <f>IF(I29&gt;0,MIN(I$103-I29,4),0)</f>
        <v>0</v>
      </c>
      <c r="L29" s="39"/>
      <c r="M29" s="22" t="str">
        <f>_xlfn.IFNA(VLOOKUP(L29,$B$110:I$128,2),"")</f>
        <v/>
      </c>
      <c r="N29" s="32">
        <f>IF(L29&gt;0,MIN(L$103-L29,4),0)</f>
        <v>0</v>
      </c>
      <c r="O29" s="39"/>
      <c r="P29" s="22" t="str">
        <f>_xlfn.IFNA(VLOOKUP(O29,$B$110:L$128,2),"")</f>
        <v/>
      </c>
      <c r="Q29" s="32">
        <f>IF(O29&gt;0,MIN(O$103-O29,4),0)</f>
        <v>0</v>
      </c>
      <c r="R29" s="39"/>
      <c r="S29" s="22" t="str">
        <f>_xlfn.IFNA(VLOOKUP(R29,$B$110:O$128,2),"")</f>
        <v/>
      </c>
      <c r="T29" s="32">
        <f>IF(R29&gt;0,MIN(R$103-R29,4),0)</f>
        <v>0</v>
      </c>
      <c r="U29" s="39"/>
      <c r="V29" s="22" t="str">
        <f>_xlfn.IFNA(VLOOKUP(U29,$B$110:R$128,2),"")</f>
        <v/>
      </c>
      <c r="W29" s="32">
        <f>IF(U29&gt;0,MIN(U$103-U29,4),0)</f>
        <v>0</v>
      </c>
      <c r="X29" s="39"/>
      <c r="Y29" s="22" t="str">
        <f>_xlfn.IFNA(VLOOKUP(X29,$B$110:U$128,2),"")</f>
        <v/>
      </c>
      <c r="Z29" s="32">
        <f>IF(X29&gt;0,MIN(X$103-X29,4),0)</f>
        <v>0</v>
      </c>
      <c r="AA29" s="39"/>
      <c r="AB29" s="22" t="str">
        <f>_xlfn.IFNA(VLOOKUP(AA29,$B$110:X$128,2),"")</f>
        <v/>
      </c>
      <c r="AC29" s="32">
        <f>IF(AA29&gt;0,MIN(AA$103-AA29,4),0)</f>
        <v>0</v>
      </c>
      <c r="AD29" s="39">
        <v>1</v>
      </c>
      <c r="AE29" s="22">
        <f>_xlfn.IFNA(VLOOKUP(AD29,$B$110:AA$128,2),"")</f>
        <v>20</v>
      </c>
      <c r="AF29" s="32">
        <f t="shared" si="15"/>
        <v>4</v>
      </c>
      <c r="AG29" s="24">
        <f>_xlfn.IFNA(VLOOKUP(F29,$B$110:C$129,2),0)+_xlfn.IFNA(VLOOKUP(I29,$B$110:C$129,2),0)+_xlfn.IFNA(VLOOKUP(L29,$B$110:C$129,2),0)+_xlfn.IFNA(VLOOKUP(O29,$B$110:C$129,2),0)+_xlfn.IFNA(VLOOKUP(R29,$B$110:C$129,2),0)+_xlfn.IFNA(VLOOKUP(U29,$B$110:C$129,2),0)+_xlfn.IFNA(VLOOKUP(X29,$B$110:C$129,2),0)+_xlfn.IFNA(VLOOKUP(AA29,$B$110:C$129,2),0)+_xlfn.IFNA(VLOOKUP(AD29,$B$110:C$129,2),0)+H29+K29+N29+Q29+T29+W29+Z29+AC29+AF29</f>
        <v>24</v>
      </c>
      <c r="AH29" s="15"/>
    </row>
    <row r="30" spans="1:34" ht="12.75" customHeight="1">
      <c r="A30" s="1" t="str">
        <f>IFERROR(VLOOKUP(AutoX!$A$1:$A$815, AutoX!$A$1:$B$815, 1, FALSE), "")</f>
        <v>C4</v>
      </c>
      <c r="B30" s="1" t="str">
        <f>IFERROR(VLOOKUP(AutoX!$B$1:$B$816, AutoX!$B$1:$B$816, 1, FALSE), "")</f>
        <v>Ray</v>
      </c>
      <c r="C30" s="1" t="str">
        <f>IFERROR(VLOOKUP(AutoX!$C$1:$C$816, AutoX!$C$1:$C$816, 1, FALSE), "")</f>
        <v>Zisa</v>
      </c>
      <c r="D30" s="1">
        <f>IFERROR(VLOOKUP(AutoX!$D$2:$D$815, AutoX!$D$1:$D$815, 1, FALSE), "")</f>
        <v>8</v>
      </c>
      <c r="E30" s="3" t="str">
        <f>IFERROR(VLOOKUP(AutoX!$E$1:$E$815, AutoX!$E$1:$E$815, 1, FALSE), "")</f>
        <v>N</v>
      </c>
      <c r="F30" s="39"/>
      <c r="G30" s="22" t="str">
        <f>_xlfn.IFNA(VLOOKUP(F30,$B$110:C$128,2),"")</f>
        <v/>
      </c>
      <c r="H30" s="32">
        <f>IF(F30&gt;0,MIN(F$33-F30,4),0)</f>
        <v>0</v>
      </c>
      <c r="I30" s="39">
        <v>4</v>
      </c>
      <c r="J30" s="22">
        <f>_xlfn.IFNA(VLOOKUP(I30,$B$110:F$128,2),"")</f>
        <v>14</v>
      </c>
      <c r="K30" s="32">
        <f>IF(I30&gt;0,MIN(I$33-I30,4),0)</f>
        <v>4</v>
      </c>
      <c r="L30" s="39"/>
      <c r="M30" s="22" t="str">
        <f>_xlfn.IFNA(VLOOKUP(L30,$B$110:I$128,2),"")</f>
        <v/>
      </c>
      <c r="N30" s="32">
        <f>IF(L30&gt;0,MIN(L$33-L30,4),0)</f>
        <v>0</v>
      </c>
      <c r="O30" s="39"/>
      <c r="P30" s="22" t="str">
        <f>_xlfn.IFNA(VLOOKUP(O30,$B$110:L$128,2),"")</f>
        <v/>
      </c>
      <c r="Q30" s="32">
        <f>IF(O30&gt;0,MIN(O$33-O30,4),0)</f>
        <v>0</v>
      </c>
      <c r="R30" s="39"/>
      <c r="S30" s="22" t="str">
        <f>_xlfn.IFNA(VLOOKUP(R30,$B$110:O$128,2),"")</f>
        <v/>
      </c>
      <c r="T30" s="32">
        <f>IF(R30&gt;0,MIN(R$33-R30,4),0)</f>
        <v>0</v>
      </c>
      <c r="U30" s="39"/>
      <c r="V30" s="22" t="str">
        <f>_xlfn.IFNA(VLOOKUP(U30,$B$110:R$128,2),"")</f>
        <v/>
      </c>
      <c r="W30" s="32">
        <f>IF(U30&gt;0,MIN(U$33-U30,4),0)</f>
        <v>0</v>
      </c>
      <c r="X30" s="39"/>
      <c r="Y30" s="22" t="str">
        <f>_xlfn.IFNA(VLOOKUP(X30,$B$110:U$128,2),"")</f>
        <v/>
      </c>
      <c r="Z30" s="32">
        <f>IF(X30&gt;0,MIN(X$33-X30,4),0)</f>
        <v>0</v>
      </c>
      <c r="AA30" s="39"/>
      <c r="AB30" s="22" t="str">
        <f>_xlfn.IFNA(VLOOKUP(AA30,$B$110:X$128,2),"")</f>
        <v/>
      </c>
      <c r="AC30" s="32">
        <f>IF(AA30&gt;0,MIN(AA$33-AA30,4),0)</f>
        <v>0</v>
      </c>
      <c r="AD30" s="39">
        <v>10</v>
      </c>
      <c r="AE30" s="22">
        <f>_xlfn.IFNA(VLOOKUP(AD30,$B$110:AA$128,2),"")</f>
        <v>2</v>
      </c>
      <c r="AF30" s="32">
        <f t="shared" si="15"/>
        <v>3</v>
      </c>
      <c r="AG30" s="52">
        <f>_xlfn.IFNA(VLOOKUP(F30,$B$110:C$129,2),0)+_xlfn.IFNA(VLOOKUP(I30,$B$110:C$129,2),0)+_xlfn.IFNA(VLOOKUP(L30,$B$110:C$129,2),0)+_xlfn.IFNA(VLOOKUP(O30,$B$110:C$129,2),0)+_xlfn.IFNA(VLOOKUP(R30,$B$110:C$129,2),0)+_xlfn.IFNA(VLOOKUP(U30,$B$110:C$129,2),0)+_xlfn.IFNA(VLOOKUP(X30,$B$110:C$129,2),0)+_xlfn.IFNA(VLOOKUP(AA30,$B$110:C$129,2),0)+_xlfn.IFNA(VLOOKUP(AD30,$B$110:C$129,2),0)+H30+K30+N30+Q30+T30+W30+Z30+AC30+AF30</f>
        <v>23</v>
      </c>
      <c r="AH30" s="15"/>
    </row>
    <row r="31" spans="1:34" ht="12.75" customHeight="1">
      <c r="A31" s="1" t="str">
        <f>IFERROR(VLOOKUP(AutoX!$A$1:$A$815, AutoX!$A$1:$B$815, 1, FALSE), "")</f>
        <v>C4</v>
      </c>
      <c r="B31" s="1" t="str">
        <f>IFERROR(VLOOKUP(AutoX!$B$1:$B$816, AutoX!$B$1:$B$816, 1, FALSE), "")</f>
        <v>Ben</v>
      </c>
      <c r="C31" s="1" t="str">
        <f>IFERROR(VLOOKUP(AutoX!$C$1:$C$816, AutoX!$C$1:$C$816, 1, FALSE), "")</f>
        <v>Shostak</v>
      </c>
      <c r="D31" s="1">
        <f>IFERROR(VLOOKUP(AutoX!$D$2:$D$815, AutoX!$D$1:$D$815, 1, FALSE), "")</f>
        <v>237</v>
      </c>
      <c r="E31" s="3" t="str">
        <f>IFERROR(VLOOKUP(AutoX!$E$1:$E$815, AutoX!$E$1:$E$815, 1, FALSE), "")</f>
        <v>N</v>
      </c>
      <c r="F31" s="39"/>
      <c r="G31" s="22" t="str">
        <f>_xlfn.IFNA(VLOOKUP(F31,$B$110:C$128,2),"")</f>
        <v/>
      </c>
      <c r="H31" s="32">
        <f>IF(F31&gt;0,MIN(F$33-F31,4),0)</f>
        <v>0</v>
      </c>
      <c r="I31" s="39"/>
      <c r="J31" s="22" t="str">
        <f>_xlfn.IFNA(VLOOKUP(I31,$B$110:F$128,2),"")</f>
        <v/>
      </c>
      <c r="K31" s="32">
        <f>IF(I31&gt;0,MIN(I$33-I31,4),0)</f>
        <v>0</v>
      </c>
      <c r="L31" s="39"/>
      <c r="M31" s="22" t="str">
        <f>_xlfn.IFNA(VLOOKUP(L31,$B$110:I$128,2),"")</f>
        <v/>
      </c>
      <c r="N31" s="32">
        <f>IF(L31&gt;0,MIN(L$33-L31,4),0)</f>
        <v>0</v>
      </c>
      <c r="O31" s="39">
        <v>7</v>
      </c>
      <c r="P31" s="22">
        <f>_xlfn.IFNA(VLOOKUP(O31,$B$110:L$128,2),"")</f>
        <v>8</v>
      </c>
      <c r="Q31" s="32">
        <f>IF(O31&gt;0,MIN(O$33-O31,4),0)</f>
        <v>0</v>
      </c>
      <c r="R31" s="39"/>
      <c r="S31" s="22" t="str">
        <f>_xlfn.IFNA(VLOOKUP(R31,$B$110:O$128,2),"")</f>
        <v/>
      </c>
      <c r="T31" s="32">
        <f>IF(R31&gt;0,MIN(R$33-R31,4),0)</f>
        <v>0</v>
      </c>
      <c r="U31" s="39">
        <v>5</v>
      </c>
      <c r="V31" s="22">
        <f>_xlfn.IFNA(VLOOKUP(U31,$B$110:R$128,2),"")</f>
        <v>12</v>
      </c>
      <c r="W31" s="32">
        <f>IF(U31&gt;0,MIN(U$33-U31,4),0)</f>
        <v>2</v>
      </c>
      <c r="X31" s="39"/>
      <c r="Y31" s="22" t="str">
        <f>_xlfn.IFNA(VLOOKUP(X31,$B$110:U$128,2),"")</f>
        <v/>
      </c>
      <c r="Z31" s="32">
        <f>IF(X31&gt;0,MIN(X$33-X31,4),0)</f>
        <v>0</v>
      </c>
      <c r="AA31" s="39"/>
      <c r="AB31" s="22" t="str">
        <f>_xlfn.IFNA(VLOOKUP(AA31,$B$110:X$128,2),"")</f>
        <v/>
      </c>
      <c r="AC31" s="32">
        <f>IF(AA31&gt;0,MIN(AA$33-AA31,4),0)</f>
        <v>0</v>
      </c>
      <c r="AD31" s="39"/>
      <c r="AE31" s="22" t="str">
        <f>_xlfn.IFNA(VLOOKUP(AD31,$B$110:AA$128,2),"")</f>
        <v/>
      </c>
      <c r="AF31" s="32">
        <f t="shared" si="15"/>
        <v>0</v>
      </c>
      <c r="AG31" s="52">
        <f>_xlfn.IFNA(VLOOKUP(F31,$B$110:C$129,2),0)+_xlfn.IFNA(VLOOKUP(I31,$B$110:C$129,2),0)+_xlfn.IFNA(VLOOKUP(L31,$B$110:C$129,2),0)+_xlfn.IFNA(VLOOKUP(O31,$B$110:C$129,2),0)+_xlfn.IFNA(VLOOKUP(R31,$B$110:C$129,2),0)+_xlfn.IFNA(VLOOKUP(U31,$B$110:C$129,2),0)+_xlfn.IFNA(VLOOKUP(X31,$B$110:C$129,2),0)+_xlfn.IFNA(VLOOKUP(AA31,$B$110:C$129,2),0)+_xlfn.IFNA(VLOOKUP(AD31,$B$110:C$129,2),0)+H31+K31+N31+Q31+T31+W31+Z31+AC31+AF31</f>
        <v>22</v>
      </c>
      <c r="AH31" s="15"/>
    </row>
    <row r="32" spans="1:34" ht="12.75" customHeight="1">
      <c r="A32" s="1" t="str">
        <f>IFERROR(VLOOKUP(AutoX!$A$1:$A$815, AutoX!$A$1:$B$815, 1, FALSE), "")</f>
        <v>C4</v>
      </c>
      <c r="B32" s="1" t="str">
        <f>IFERROR(VLOOKUP(AutoX!$B$1:$B$816, AutoX!$B$1:$B$816, 1, FALSE), "")</f>
        <v>Jeff</v>
      </c>
      <c r="C32" s="1" t="str">
        <f>IFERROR(VLOOKUP(AutoX!$C$1:$C$816, AutoX!$C$1:$C$816, 1, FALSE), "")</f>
        <v>Johannsen</v>
      </c>
      <c r="D32" s="1">
        <f>IFERROR(VLOOKUP(AutoX!$D$2:$D$815, AutoX!$D$1:$D$815, 1, FALSE), "")</f>
        <v>44</v>
      </c>
      <c r="E32" s="3" t="str">
        <f>IFERROR(VLOOKUP(AutoX!$E$1:$E$815, AutoX!$E$1:$E$815, 1, FALSE), "")</f>
        <v>N</v>
      </c>
      <c r="F32" s="39"/>
      <c r="G32" s="22" t="str">
        <f>_xlfn.IFNA(VLOOKUP(F32,$B$110:C$128,2),"")</f>
        <v/>
      </c>
      <c r="H32" s="32">
        <f>IF(F32&gt;0,MIN(F$103-F32,4),0)</f>
        <v>0</v>
      </c>
      <c r="I32" s="39"/>
      <c r="J32" s="22" t="str">
        <f>_xlfn.IFNA(VLOOKUP(I32,$B$110:F$128,2),"")</f>
        <v/>
      </c>
      <c r="K32" s="32">
        <f>IF(I32&gt;0,MIN(I$103-I32,4),0)</f>
        <v>0</v>
      </c>
      <c r="L32" s="39"/>
      <c r="M32" s="22" t="str">
        <f>_xlfn.IFNA(VLOOKUP(L32,$B$110:I$128,2),"")</f>
        <v/>
      </c>
      <c r="N32" s="32">
        <f>IF(L32&gt;0,MIN(L$103-L32,4),0)</f>
        <v>0</v>
      </c>
      <c r="O32" s="39"/>
      <c r="P32" s="22" t="str">
        <f>_xlfn.IFNA(VLOOKUP(O32,$B$110:L$128,2),"")</f>
        <v/>
      </c>
      <c r="Q32" s="32">
        <f>IF(O32&gt;0,MIN(O$103-O32,4),0)</f>
        <v>0</v>
      </c>
      <c r="R32" s="39"/>
      <c r="S32" s="22" t="str">
        <f>_xlfn.IFNA(VLOOKUP(R32,$B$110:O$128,2),"")</f>
        <v/>
      </c>
      <c r="T32" s="32">
        <f>IF(R32&gt;0,MIN(R$103-R32,4),0)</f>
        <v>0</v>
      </c>
      <c r="U32" s="39"/>
      <c r="V32" s="22" t="str">
        <f>_xlfn.IFNA(VLOOKUP(U32,$B$110:R$128,2),"")</f>
        <v/>
      </c>
      <c r="W32" s="32">
        <f>IF(U32&gt;0,MIN(U$103-U32,4),0)</f>
        <v>0</v>
      </c>
      <c r="X32" s="39"/>
      <c r="Y32" s="22" t="str">
        <f>_xlfn.IFNA(VLOOKUP(X32,$B$110:U$128,2),"")</f>
        <v/>
      </c>
      <c r="Z32" s="32">
        <f>IF(X32&gt;0,MIN(X$103-X32,4),0)</f>
        <v>0</v>
      </c>
      <c r="AA32" s="39"/>
      <c r="AB32" s="22" t="str">
        <f>_xlfn.IFNA(VLOOKUP(AA32,$B$110:X$128,2),"")</f>
        <v/>
      </c>
      <c r="AC32" s="32">
        <f>IF(AA32&gt;0,MIN(AA$103-AA32,4),0)</f>
        <v>0</v>
      </c>
      <c r="AD32" s="39">
        <v>2</v>
      </c>
      <c r="AE32" s="22">
        <f>_xlfn.IFNA(VLOOKUP(AD32,$B$110:AA$128,2),"")</f>
        <v>18</v>
      </c>
      <c r="AF32" s="32">
        <f t="shared" si="15"/>
        <v>4</v>
      </c>
      <c r="AG32" s="24">
        <f>_xlfn.IFNA(VLOOKUP(F32,$B$110:C$129,2),0)+_xlfn.IFNA(VLOOKUP(I32,$B$110:C$129,2),0)+_xlfn.IFNA(VLOOKUP(L32,$B$110:C$129,2),0)+_xlfn.IFNA(VLOOKUP(O32,$B$110:C$129,2),0)+_xlfn.IFNA(VLOOKUP(R32,$B$110:C$129,2),0)+_xlfn.IFNA(VLOOKUP(U32,$B$110:C$129,2),0)+_xlfn.IFNA(VLOOKUP(X32,$B$110:C$129,2),0)+_xlfn.IFNA(VLOOKUP(AA32,$B$110:C$129,2),0)+_xlfn.IFNA(VLOOKUP(AD32,$B$110:C$129,2),0)+H32+K32+N32+Q32+T32+W32+Z32+AC32+AF32</f>
        <v>22</v>
      </c>
      <c r="AH32" s="15"/>
    </row>
    <row r="33" spans="1:34" s="38" customFormat="1" ht="12.75" customHeight="1">
      <c r="A33" s="1" t="str">
        <f>IFERROR(VLOOKUP(AutoX!$A$1:$A$815, AutoX!$A$1:$B$815, 1, FALSE), "")</f>
        <v/>
      </c>
      <c r="B33" s="1">
        <f>IFERROR(VLOOKUP(AutoX!$B$1:$B$816, AutoX!$B$1:$B$816, 1, FALSE), "")</f>
        <v>0</v>
      </c>
      <c r="C33" s="1">
        <f>IFERROR(VLOOKUP(AutoX!$C$1:$C$816, AutoX!$C$1:$C$816, 1, FALSE), "")</f>
        <v>0</v>
      </c>
      <c r="D33" s="1" t="str">
        <f>IFERROR(VLOOKUP(AutoX!$D$2:$D$815, AutoX!$D$1:$D$815, 1, FALSE), "")</f>
        <v>Number of</v>
      </c>
      <c r="E33" s="3" t="str">
        <f>IFERROR(VLOOKUP(AutoX!$E$1:$E$815, AutoX!$E$1:$E$815, 1, FALSE), "")</f>
        <v>Entries</v>
      </c>
      <c r="F33" s="40">
        <v>5</v>
      </c>
      <c r="G33" s="35"/>
      <c r="H33" s="35"/>
      <c r="I33" s="40">
        <v>8</v>
      </c>
      <c r="J33" s="35"/>
      <c r="K33" s="35">
        <f t="shared" ref="K33" si="16">IF(I33&gt;0,MIN(I$33-I33,4),0)</f>
        <v>0</v>
      </c>
      <c r="L33" s="40">
        <v>4</v>
      </c>
      <c r="M33" s="35"/>
      <c r="N33" s="35"/>
      <c r="O33" s="40">
        <v>7</v>
      </c>
      <c r="P33" s="35"/>
      <c r="Q33" s="35"/>
      <c r="R33" s="40">
        <v>6</v>
      </c>
      <c r="S33" s="35"/>
      <c r="T33" s="35"/>
      <c r="U33" s="40">
        <v>7</v>
      </c>
      <c r="V33" s="35"/>
      <c r="W33" s="35"/>
      <c r="X33" s="40">
        <v>9</v>
      </c>
      <c r="Y33" s="35"/>
      <c r="Z33" s="35"/>
      <c r="AA33" s="40">
        <v>7</v>
      </c>
      <c r="AB33" s="35"/>
      <c r="AC33" s="35"/>
      <c r="AD33" s="40">
        <v>13</v>
      </c>
      <c r="AE33" s="35"/>
      <c r="AF33" s="35"/>
      <c r="AG33" s="36"/>
      <c r="AH33" s="37"/>
    </row>
    <row r="34" spans="1:34" ht="12.75" customHeight="1">
      <c r="A34" s="1" t="str">
        <f>IFERROR(VLOOKUP(AutoX!$A$1:$A$815, AutoX!$A$1:$B$815, 1, FALSE), "")</f>
        <v>C5</v>
      </c>
      <c r="B34" s="1" t="str">
        <f>IFERROR(VLOOKUP(AutoX!$B$1:$B$816, AutoX!$B$1:$B$816, 1, FALSE), "")</f>
        <v>John</v>
      </c>
      <c r="C34" s="1" t="str">
        <f>IFERROR(VLOOKUP(AutoX!$C$1:$C$816, AutoX!$C$1:$C$816, 1, FALSE), "")</f>
        <v>Wabrek</v>
      </c>
      <c r="D34" s="1">
        <f>IFERROR(VLOOKUP(AutoX!$D$2:$D$815, AutoX!$D$1:$D$815, 1, FALSE), "")</f>
        <v>109</v>
      </c>
      <c r="E34" s="3" t="str">
        <f>IFERROR(VLOOKUP(AutoX!$E$1:$E$815, AutoX!$E$1:$E$815, 1, FALSE), "")</f>
        <v>N</v>
      </c>
      <c r="F34" s="39">
        <v>2</v>
      </c>
      <c r="G34" s="22">
        <f>_xlfn.IFNA(VLOOKUP(F34,$B$110:C$129,2),"")</f>
        <v>18</v>
      </c>
      <c r="H34" s="32">
        <f>IF(F34&gt;0,MIN(F$49-F34,4),0)</f>
        <v>4</v>
      </c>
      <c r="I34" s="39"/>
      <c r="J34" s="22" t="str">
        <f>_xlfn.IFNA(VLOOKUP(I34,$B$110:F$128,2),"")</f>
        <v/>
      </c>
      <c r="K34" s="32">
        <f t="shared" ref="K34:K48" si="17">IF(I34&gt;0,MIN(I$49-I34,4),0)</f>
        <v>0</v>
      </c>
      <c r="L34" s="39">
        <v>1</v>
      </c>
      <c r="M34" s="22">
        <f>_xlfn.IFNA(VLOOKUP(L34,$B$110:I$128,2),"")</f>
        <v>20</v>
      </c>
      <c r="N34" s="32">
        <f t="shared" ref="N34:N48" si="18">IF(L34&gt;0,MIN(L$49-L34,4),0)</f>
        <v>4</v>
      </c>
      <c r="O34" s="39">
        <v>1</v>
      </c>
      <c r="P34" s="22">
        <f>_xlfn.IFNA(VLOOKUP(O34,$B$110:L$128,2),"")</f>
        <v>20</v>
      </c>
      <c r="Q34" s="32">
        <f t="shared" ref="Q34:Q48" si="19">IF(O34&gt;0,MIN(O$49-O34,4),0)</f>
        <v>4</v>
      </c>
      <c r="R34" s="39">
        <v>1</v>
      </c>
      <c r="S34" s="22">
        <f>_xlfn.IFNA(VLOOKUP(R34,$B$110:O$128,2),"")</f>
        <v>20</v>
      </c>
      <c r="T34" s="32">
        <f t="shared" ref="T34:T48" si="20">IF(R34&gt;0,MIN(R$49-R34,4),0)</f>
        <v>4</v>
      </c>
      <c r="U34" s="39">
        <v>1</v>
      </c>
      <c r="V34" s="22">
        <f>_xlfn.IFNA(VLOOKUP(U34,$B$110:R$128,2),"")</f>
        <v>20</v>
      </c>
      <c r="W34" s="32">
        <f t="shared" ref="W34:W48" si="21">IF(U34&gt;0,MIN(U$49-U34,4),0)</f>
        <v>4</v>
      </c>
      <c r="X34" s="39">
        <v>5</v>
      </c>
      <c r="Y34" s="22">
        <f>_xlfn.IFNA(VLOOKUP(X34,$B$110:U$128,2),"")</f>
        <v>12</v>
      </c>
      <c r="Z34" s="32">
        <f t="shared" ref="Z34:Z48" si="22">IF(X34&gt;0,MIN(X$49-X34,4),0)</f>
        <v>4</v>
      </c>
      <c r="AA34" s="39"/>
      <c r="AB34" s="22" t="str">
        <f>_xlfn.IFNA(VLOOKUP(AA34,$B$110:X$128,2),"")</f>
        <v/>
      </c>
      <c r="AC34" s="32">
        <f t="shared" ref="AC34:AC48" si="23">IF(AA34&gt;0,MIN(AA$49-AA34,4),0)</f>
        <v>0</v>
      </c>
      <c r="AD34" s="39">
        <v>2</v>
      </c>
      <c r="AE34" s="22">
        <f>_xlfn.IFNA(VLOOKUP(AD34,$B$110:AA$128,2),"")</f>
        <v>18</v>
      </c>
      <c r="AF34" s="32">
        <f t="shared" ref="AF34:AF48" si="24">IF(AD34&gt;0,MIN(AD$49-AD34,4),0)</f>
        <v>4</v>
      </c>
      <c r="AG34" s="24">
        <f>_xlfn.IFNA(VLOOKUP(F34,$B$110:C$129,2),0)+_xlfn.IFNA(VLOOKUP(I34,$B$110:C$129,2),0)+_xlfn.IFNA(VLOOKUP(L34,$B$110:C$129,2),0)+_xlfn.IFNA(VLOOKUP(O34,$B$110:C$129,2),0)+_xlfn.IFNA(VLOOKUP(R34,$B$110:C$129,2),0)+_xlfn.IFNA(VLOOKUP(U34,$B$110:C$129,2),0)+_xlfn.IFNA(VLOOKUP(X34,$B$110:C$129,2),0)+_xlfn.IFNA(VLOOKUP(AA34,$B$110:C$129,2),0)+_xlfn.IFNA(VLOOKUP(AD34,$B$110:C$129,2),0)+H34+K34+N34+Q34+T34+W34+Z34+AC34+AF34</f>
        <v>156</v>
      </c>
      <c r="AH34" s="15"/>
    </row>
    <row r="35" spans="1:34" ht="12.75" customHeight="1">
      <c r="A35" s="1" t="str">
        <f>IFERROR(VLOOKUP(AutoX!$A$1:$A$815, AutoX!$A$1:$B$815, 1, FALSE), "")</f>
        <v>C5</v>
      </c>
      <c r="B35" s="1" t="str">
        <f>IFERROR(VLOOKUP(AutoX!$B$1:$B$816, AutoX!$B$1:$B$816, 1, FALSE), "")</f>
        <v>Alex</v>
      </c>
      <c r="C35" s="1" t="str">
        <f>IFERROR(VLOOKUP(AutoX!$C$1:$C$816, AutoX!$C$1:$C$816, 1, FALSE), "")</f>
        <v>Salai</v>
      </c>
      <c r="D35" s="1">
        <f>IFERROR(VLOOKUP(AutoX!$D$2:$D$815, AutoX!$D$1:$D$815, 1, FALSE), "")</f>
        <v>80085</v>
      </c>
      <c r="E35" s="3" t="str">
        <f>IFERROR(VLOOKUP(AutoX!$E$1:$E$815, AutoX!$E$1:$E$815, 1, FALSE), "")</f>
        <v>N</v>
      </c>
      <c r="F35" s="39">
        <v>4</v>
      </c>
      <c r="G35" s="22">
        <f>_xlfn.IFNA(VLOOKUP(F35,$B$110:C$129,2),"")</f>
        <v>14</v>
      </c>
      <c r="H35" s="32">
        <f>IF(F35&gt;0,MIN(F$49-F35,4),0)</f>
        <v>4</v>
      </c>
      <c r="I35" s="39">
        <v>3</v>
      </c>
      <c r="J35" s="22">
        <f>_xlfn.IFNA(VLOOKUP(I35,$B$110:F$128,2),"")</f>
        <v>16</v>
      </c>
      <c r="K35" s="32">
        <f t="shared" si="17"/>
        <v>4</v>
      </c>
      <c r="L35" s="39">
        <v>4</v>
      </c>
      <c r="M35" s="22">
        <f>_xlfn.IFNA(VLOOKUP(L35,$B$110:I$128,2),"")</f>
        <v>14</v>
      </c>
      <c r="N35" s="32">
        <f t="shared" si="18"/>
        <v>4</v>
      </c>
      <c r="O35" s="39">
        <v>4</v>
      </c>
      <c r="P35" s="22">
        <f>_xlfn.IFNA(VLOOKUP(O35,$B$110:L$128,2),"")</f>
        <v>14</v>
      </c>
      <c r="Q35" s="32">
        <f t="shared" si="19"/>
        <v>4</v>
      </c>
      <c r="R35" s="39">
        <v>3</v>
      </c>
      <c r="S35" s="22">
        <f>_xlfn.IFNA(VLOOKUP(R35,$B$110:O$128,2),"")</f>
        <v>16</v>
      </c>
      <c r="T35" s="32">
        <f t="shared" si="20"/>
        <v>4</v>
      </c>
      <c r="U35" s="39">
        <v>3</v>
      </c>
      <c r="V35" s="22">
        <f>_xlfn.IFNA(VLOOKUP(U35,$B$110:R$128,2),"")</f>
        <v>16</v>
      </c>
      <c r="W35" s="32">
        <f t="shared" si="21"/>
        <v>4</v>
      </c>
      <c r="X35" s="39">
        <v>3</v>
      </c>
      <c r="Y35" s="22">
        <f>_xlfn.IFNA(VLOOKUP(X35,$B$110:U$128,2),"")</f>
        <v>16</v>
      </c>
      <c r="Z35" s="32">
        <f t="shared" si="22"/>
        <v>4</v>
      </c>
      <c r="AA35" s="39"/>
      <c r="AB35" s="22" t="str">
        <f>_xlfn.IFNA(VLOOKUP(AA35,$B$110:X$128,2),"")</f>
        <v/>
      </c>
      <c r="AC35" s="32">
        <f t="shared" si="23"/>
        <v>0</v>
      </c>
      <c r="AD35" s="39"/>
      <c r="AE35" s="22" t="str">
        <f>_xlfn.IFNA(VLOOKUP(AD35,$B$110:AA$128,2),"")</f>
        <v/>
      </c>
      <c r="AF35" s="32">
        <f t="shared" si="24"/>
        <v>0</v>
      </c>
      <c r="AG35" s="24">
        <f>_xlfn.IFNA(VLOOKUP(F35,$B$110:C$129,2),0)+_xlfn.IFNA(VLOOKUP(I35,$B$110:C$129,2),0)+_xlfn.IFNA(VLOOKUP(L35,$B$110:C$129,2),0)+_xlfn.IFNA(VLOOKUP(O35,$B$110:C$129,2),0)+_xlfn.IFNA(VLOOKUP(R35,$B$110:C$129,2),0)+_xlfn.IFNA(VLOOKUP(U35,$B$110:C$129,2),0)+_xlfn.IFNA(VLOOKUP(X35,$B$110:C$129,2),0)+_xlfn.IFNA(VLOOKUP(AA35,$B$110:C$129,2),0)+_xlfn.IFNA(VLOOKUP(AD35,$B$110:C$129,2),0)+H35+K35+N35+Q35+T35+W35+Z35+AC35+AF35</f>
        <v>134</v>
      </c>
      <c r="AH35" s="15"/>
    </row>
    <row r="36" spans="1:34" ht="12.75" customHeight="1">
      <c r="A36" s="1" t="str">
        <f>IFERROR(VLOOKUP(AutoX!$A$1:$A$815, AutoX!$A$1:$B$815, 1, FALSE), "")</f>
        <v>C5</v>
      </c>
      <c r="B36" s="1" t="str">
        <f>IFERROR(VLOOKUP(AutoX!$B$1:$B$816, AutoX!$B$1:$B$816, 1, FALSE), "")</f>
        <v>Joe</v>
      </c>
      <c r="C36" s="1" t="str">
        <f>IFERROR(VLOOKUP(AutoX!$C$1:$C$816, AutoX!$C$1:$C$816, 1, FALSE), "")</f>
        <v>Solury</v>
      </c>
      <c r="D36" s="1">
        <f>IFERROR(VLOOKUP(AutoX!$D$2:$D$815, AutoX!$D$1:$D$815, 1, FALSE), "")</f>
        <v>35</v>
      </c>
      <c r="E36" s="3" t="str">
        <f>IFERROR(VLOOKUP(AutoX!$E$1:$E$815, AutoX!$E$1:$E$815, 1, FALSE), "")</f>
        <v>N</v>
      </c>
      <c r="F36" s="39">
        <v>3</v>
      </c>
      <c r="G36" s="22">
        <f>_xlfn.IFNA(VLOOKUP(F36,$B$110:C$129,2),"")</f>
        <v>16</v>
      </c>
      <c r="H36" s="32">
        <f>IF(F36&gt;0,MIN(F$49-F36,4),0)</f>
        <v>4</v>
      </c>
      <c r="I36" s="39">
        <v>4</v>
      </c>
      <c r="J36" s="22">
        <f>_xlfn.IFNA(VLOOKUP(I36,$B$110:F$128,2),"")</f>
        <v>14</v>
      </c>
      <c r="K36" s="32">
        <f t="shared" si="17"/>
        <v>4</v>
      </c>
      <c r="L36" s="39">
        <v>2</v>
      </c>
      <c r="M36" s="22">
        <f>_xlfn.IFNA(VLOOKUP(L36,$B$110:I$128,2),"")</f>
        <v>18</v>
      </c>
      <c r="N36" s="32">
        <f t="shared" si="18"/>
        <v>4</v>
      </c>
      <c r="O36" s="39">
        <v>2</v>
      </c>
      <c r="P36" s="22">
        <f>_xlfn.IFNA(VLOOKUP(O36,$B$110:L$128,2),"")</f>
        <v>18</v>
      </c>
      <c r="Q36" s="32">
        <f t="shared" si="19"/>
        <v>4</v>
      </c>
      <c r="R36" s="39"/>
      <c r="S36" s="22" t="str">
        <f>_xlfn.IFNA(VLOOKUP(R36,$B$110:O$128,2),"")</f>
        <v/>
      </c>
      <c r="T36" s="32">
        <f t="shared" si="20"/>
        <v>0</v>
      </c>
      <c r="U36" s="39">
        <v>4</v>
      </c>
      <c r="V36" s="22">
        <f>_xlfn.IFNA(VLOOKUP(U36,$B$110:R$128,2),"")</f>
        <v>14</v>
      </c>
      <c r="W36" s="32">
        <f t="shared" si="21"/>
        <v>4</v>
      </c>
      <c r="X36" s="39"/>
      <c r="Y36" s="22" t="str">
        <f>_xlfn.IFNA(VLOOKUP(X36,$B$110:U$128,2),"")</f>
        <v/>
      </c>
      <c r="Z36" s="32">
        <f t="shared" si="22"/>
        <v>0</v>
      </c>
      <c r="AA36" s="39">
        <v>4</v>
      </c>
      <c r="AB36" s="22">
        <f>_xlfn.IFNA(VLOOKUP(AA36,$B$110:X$128,2),"")</f>
        <v>14</v>
      </c>
      <c r="AC36" s="32">
        <f t="shared" si="23"/>
        <v>3</v>
      </c>
      <c r="AD36" s="39">
        <v>4</v>
      </c>
      <c r="AE36" s="22">
        <f>_xlfn.IFNA(VLOOKUP(AD36,$B$110:AA$128,2),"")</f>
        <v>14</v>
      </c>
      <c r="AF36" s="32">
        <f t="shared" si="24"/>
        <v>4</v>
      </c>
      <c r="AG36" s="24">
        <f>_xlfn.IFNA(VLOOKUP(F36,$B$110:C$129,2),0)+_xlfn.IFNA(VLOOKUP(I36,$B$110:C$129,2),0)+_xlfn.IFNA(VLOOKUP(L36,$B$110:C$129,2),0)+_xlfn.IFNA(VLOOKUP(O36,$B$110:C$129,2),0)+_xlfn.IFNA(VLOOKUP(R36,$B$110:C$129,2),0)+_xlfn.IFNA(VLOOKUP(U36,$B$110:C$129,2),0)+_xlfn.IFNA(VLOOKUP(X36,$B$110:C$129,2),0)+_xlfn.IFNA(VLOOKUP(AA36,$B$110:C$129,2),0)+_xlfn.IFNA(VLOOKUP(AD36,$B$110:C$129,2),0)+H36+K36+N36+Q36+T36+W36+Z36+AC36+AF36</f>
        <v>135</v>
      </c>
      <c r="AH36" s="15"/>
    </row>
    <row r="37" spans="1:34" ht="12.75" customHeight="1">
      <c r="A37" s="1" t="str">
        <f>IFERROR(VLOOKUP(AutoX!$A$1:$A$815, AutoX!$A$1:$B$815, 1, FALSE), "")</f>
        <v>C5</v>
      </c>
      <c r="B37" s="1" t="str">
        <f>IFERROR(VLOOKUP(AutoX!$B$1:$B$816, AutoX!$B$1:$B$816, 1, FALSE), "")</f>
        <v>Aidan</v>
      </c>
      <c r="C37" s="1" t="str">
        <f>IFERROR(VLOOKUP(AutoX!$C$1:$C$816, AutoX!$C$1:$C$816, 1, FALSE), "")</f>
        <v>Roddy</v>
      </c>
      <c r="D37" s="1">
        <f>IFERROR(VLOOKUP(AutoX!$D$2:$D$815, AutoX!$D$1:$D$815, 1, FALSE), "")</f>
        <v>31</v>
      </c>
      <c r="E37" s="3" t="str">
        <f>IFERROR(VLOOKUP(AutoX!$E$1:$E$815, AutoX!$E$1:$E$815, 1, FALSE), "")</f>
        <v>Y</v>
      </c>
      <c r="F37" s="39"/>
      <c r="G37" s="22" t="str">
        <f>_xlfn.IFNA(VLOOKUP(F37,$B$110:C$128,2),"")</f>
        <v/>
      </c>
      <c r="H37" s="32">
        <f>IF(F37&gt;0,MIN(F$49-F37,4),0)</f>
        <v>0</v>
      </c>
      <c r="I37" s="39">
        <v>6</v>
      </c>
      <c r="J37" s="22">
        <f>_xlfn.IFNA(VLOOKUP(I37,$B$110:F$128,2),"")</f>
        <v>10</v>
      </c>
      <c r="K37" s="32">
        <f t="shared" si="17"/>
        <v>2</v>
      </c>
      <c r="L37" s="39"/>
      <c r="M37" s="22" t="str">
        <f>_xlfn.IFNA(VLOOKUP(L37,$B$110:I$128,2),"")</f>
        <v/>
      </c>
      <c r="N37" s="32">
        <f t="shared" si="18"/>
        <v>0</v>
      </c>
      <c r="O37" s="39">
        <v>8</v>
      </c>
      <c r="P37" s="22">
        <f>_xlfn.IFNA(VLOOKUP(O37,$B$110:L$128,2),"")</f>
        <v>6</v>
      </c>
      <c r="Q37" s="32">
        <f t="shared" si="19"/>
        <v>2</v>
      </c>
      <c r="R37" s="39">
        <v>4</v>
      </c>
      <c r="S37" s="22">
        <f>_xlfn.IFNA(VLOOKUP(R37,$B$110:O$128,2),"")</f>
        <v>14</v>
      </c>
      <c r="T37" s="32">
        <f t="shared" si="20"/>
        <v>4</v>
      </c>
      <c r="U37" s="39">
        <v>6</v>
      </c>
      <c r="V37" s="22">
        <f>_xlfn.IFNA(VLOOKUP(U37,$B$110:R$128,2),"")</f>
        <v>10</v>
      </c>
      <c r="W37" s="32">
        <f t="shared" si="21"/>
        <v>2</v>
      </c>
      <c r="X37" s="39">
        <v>7</v>
      </c>
      <c r="Y37" s="22">
        <f>_xlfn.IFNA(VLOOKUP(X37,$B$110:U$128,2),"")</f>
        <v>8</v>
      </c>
      <c r="Z37" s="32">
        <f t="shared" si="22"/>
        <v>2</v>
      </c>
      <c r="AA37" s="39">
        <v>3</v>
      </c>
      <c r="AB37" s="22">
        <f>_xlfn.IFNA(VLOOKUP(AA37,$B$110:X$128,2),"")</f>
        <v>16</v>
      </c>
      <c r="AC37" s="32">
        <f t="shared" si="23"/>
        <v>4</v>
      </c>
      <c r="AD37" s="39">
        <v>5</v>
      </c>
      <c r="AE37" s="22">
        <f>_xlfn.IFNA(VLOOKUP(AD37,$B$110:AA$128,2),"")</f>
        <v>12</v>
      </c>
      <c r="AF37" s="32">
        <f t="shared" si="24"/>
        <v>4</v>
      </c>
      <c r="AG37" s="24">
        <f>_xlfn.IFNA(VLOOKUP(F37,$B$110:C$129,2),0)+_xlfn.IFNA(VLOOKUP(I37,$B$110:C$129,2),0)+_xlfn.IFNA(VLOOKUP(L37,$B$110:C$129,2),0)+_xlfn.IFNA(VLOOKUP(O37,$B$110:C$129,2),0)+_xlfn.IFNA(VLOOKUP(R37,$B$110:C$129,2),0)+_xlfn.IFNA(VLOOKUP(U37,$B$110:C$129,2),0)+_xlfn.IFNA(VLOOKUP(X37,$B$110:C$129,2),0)+_xlfn.IFNA(VLOOKUP(AA37,$B$110:C$129,2),0)+_xlfn.IFNA(VLOOKUP(AD37,$B$110:C$129,2),0)+H37+K37+N37+Q37+T37+W37+Z37+AC37+AF37</f>
        <v>96</v>
      </c>
      <c r="AH37" s="15"/>
    </row>
    <row r="38" spans="1:34" ht="12.75" customHeight="1">
      <c r="A38" s="1" t="str">
        <f>IFERROR(VLOOKUP(AutoX!$A$1:$A$815, AutoX!$A$1:$B$815, 1, FALSE), "")</f>
        <v>C5</v>
      </c>
      <c r="B38" s="1" t="str">
        <f>IFERROR(VLOOKUP(AutoX!$B$1:$B$816, AutoX!$B$1:$B$816, 1, FALSE), "")</f>
        <v>Khaled</v>
      </c>
      <c r="C38" s="1" t="str">
        <f>IFERROR(VLOOKUP(AutoX!$C$1:$C$816, AutoX!$C$1:$C$816, 1, FALSE), "")</f>
        <v>Huseen</v>
      </c>
      <c r="D38" s="1">
        <f>IFERROR(VLOOKUP(AutoX!$D$2:$D$815, AutoX!$D$1:$D$815, 1, FALSE), "")</f>
        <v>69</v>
      </c>
      <c r="E38" s="3" t="str">
        <f>IFERROR(VLOOKUP(AutoX!$E$1:$E$815, AutoX!$E$1:$E$815, 1, FALSE), "")</f>
        <v>N</v>
      </c>
      <c r="F38" s="39"/>
      <c r="G38" s="22" t="str">
        <f>_xlfn.IFNA(VLOOKUP(F38,$B$110:C$128,2),"")</f>
        <v/>
      </c>
      <c r="H38" s="32">
        <f>IF(F38&gt;0,MIN(F$49-F38,4),0)</f>
        <v>0</v>
      </c>
      <c r="I38" s="39"/>
      <c r="J38" s="22" t="str">
        <f>_xlfn.IFNA(VLOOKUP(I38,$B$110:F$128,2),"")</f>
        <v/>
      </c>
      <c r="K38" s="32">
        <f t="shared" si="17"/>
        <v>0</v>
      </c>
      <c r="L38" s="39">
        <v>8</v>
      </c>
      <c r="M38" s="22">
        <f>_xlfn.IFNA(VLOOKUP(L38,$B$110:I$128,2),"")</f>
        <v>6</v>
      </c>
      <c r="N38" s="32">
        <f t="shared" si="18"/>
        <v>4</v>
      </c>
      <c r="O38" s="39">
        <v>3</v>
      </c>
      <c r="P38" s="22">
        <f>_xlfn.IFNA(VLOOKUP(O38,$B$110:L$128,2),"")</f>
        <v>16</v>
      </c>
      <c r="Q38" s="32">
        <f t="shared" si="19"/>
        <v>4</v>
      </c>
      <c r="R38" s="39">
        <v>2</v>
      </c>
      <c r="S38" s="22">
        <f>_xlfn.IFNA(VLOOKUP(R38,$B$110:O$128,2),"")</f>
        <v>18</v>
      </c>
      <c r="T38" s="32">
        <f t="shared" si="20"/>
        <v>4</v>
      </c>
      <c r="U38" s="39">
        <v>2</v>
      </c>
      <c r="V38" s="22">
        <f>_xlfn.IFNA(VLOOKUP(U38,$B$110:R$128,2),"")</f>
        <v>18</v>
      </c>
      <c r="W38" s="32">
        <f t="shared" si="21"/>
        <v>4</v>
      </c>
      <c r="X38" s="39">
        <v>6</v>
      </c>
      <c r="Y38" s="22">
        <f>_xlfn.IFNA(VLOOKUP(X38,$B$110:U$128,2),"")</f>
        <v>10</v>
      </c>
      <c r="Z38" s="32">
        <f t="shared" si="22"/>
        <v>3</v>
      </c>
      <c r="AA38" s="39"/>
      <c r="AB38" s="22" t="str">
        <f>_xlfn.IFNA(VLOOKUP(AA38,$B$110:X$128,2),"")</f>
        <v/>
      </c>
      <c r="AC38" s="32">
        <f t="shared" si="23"/>
        <v>0</v>
      </c>
      <c r="AD38" s="39"/>
      <c r="AE38" s="22" t="str">
        <f>_xlfn.IFNA(VLOOKUP(AD38,$B$110:AA$128,2),"")</f>
        <v/>
      </c>
      <c r="AF38" s="32">
        <f t="shared" si="24"/>
        <v>0</v>
      </c>
      <c r="AG38" s="24">
        <f>_xlfn.IFNA(VLOOKUP(F38,$B$110:C$129,2),0)+_xlfn.IFNA(VLOOKUP(I38,$B$110:C$129,2),0)+_xlfn.IFNA(VLOOKUP(L38,$B$110:C$129,2),0)+_xlfn.IFNA(VLOOKUP(O38,$B$110:C$129,2),0)+_xlfn.IFNA(VLOOKUP(R38,$B$110:C$129,2),0)+_xlfn.IFNA(VLOOKUP(U38,$B$110:C$129,2),0)+_xlfn.IFNA(VLOOKUP(X38,$B$110:C$129,2),0)+_xlfn.IFNA(VLOOKUP(AA38,$B$110:C$129,2),0)+_xlfn.IFNA(VLOOKUP(AD38,$B$110:C$129,2),0)+H38+K38+N38+Q38+T38+W38+Z38+AC38+AF38</f>
        <v>87</v>
      </c>
      <c r="AH38" s="15"/>
    </row>
    <row r="39" spans="1:34" ht="12.75" customHeight="1">
      <c r="A39" s="1" t="str">
        <f>IFERROR(VLOOKUP(AutoX!$A$1:$A$815, AutoX!$A$1:$B$815, 1, FALSE), "")</f>
        <v>C5</v>
      </c>
      <c r="B39" s="1" t="str">
        <f>IFERROR(VLOOKUP(AutoX!$B$1:$B$816, AutoX!$B$1:$B$816, 1, FALSE), "")</f>
        <v>Charlie</v>
      </c>
      <c r="C39" s="1" t="str">
        <f>IFERROR(VLOOKUP(AutoX!$C$1:$C$816, AutoX!$C$1:$C$816, 1, FALSE), "")</f>
        <v>Kinkel</v>
      </c>
      <c r="D39" s="1">
        <f>IFERROR(VLOOKUP(AutoX!$D$2:$D$815, AutoX!$D$1:$D$815, 1, FALSE), "")</f>
        <v>97</v>
      </c>
      <c r="E39" s="3" t="str">
        <f>IFERROR(VLOOKUP(AutoX!$E$1:$E$815, AutoX!$E$1:$E$815, 1, FALSE), "")</f>
        <v>N</v>
      </c>
      <c r="F39" s="39"/>
      <c r="G39" s="22" t="str">
        <f>_xlfn.IFNA(VLOOKUP(F39,$B$110:C$128,2),"")</f>
        <v/>
      </c>
      <c r="H39" s="32">
        <f>IF(F39&gt;0,MIN(F$49-F39,4),0)</f>
        <v>0</v>
      </c>
      <c r="I39" s="39"/>
      <c r="J39" s="22" t="str">
        <f>_xlfn.IFNA(VLOOKUP(I39,$B$110:F$128,2),"")</f>
        <v/>
      </c>
      <c r="K39" s="32">
        <f t="shared" si="17"/>
        <v>0</v>
      </c>
      <c r="L39" s="39">
        <v>1</v>
      </c>
      <c r="M39" s="22">
        <f>_xlfn.IFNA(VLOOKUP(L39,$B$110:I$128,2),"")</f>
        <v>20</v>
      </c>
      <c r="N39" s="32">
        <f t="shared" si="18"/>
        <v>4</v>
      </c>
      <c r="O39" s="39">
        <v>1</v>
      </c>
      <c r="P39" s="22">
        <f>_xlfn.IFNA(VLOOKUP(O39,$B$110:L$128,2),"")</f>
        <v>20</v>
      </c>
      <c r="Q39" s="32">
        <f t="shared" si="19"/>
        <v>4</v>
      </c>
      <c r="R39" s="39">
        <v>6</v>
      </c>
      <c r="S39" s="22">
        <f>_xlfn.IFNA(VLOOKUP(R39,$B$110:O$128,2),"")</f>
        <v>10</v>
      </c>
      <c r="T39" s="32">
        <f t="shared" si="20"/>
        <v>2</v>
      </c>
      <c r="U39" s="39">
        <v>8</v>
      </c>
      <c r="V39" s="22">
        <f>_xlfn.IFNA(VLOOKUP(U39,$B$110:R$128,2),"")</f>
        <v>6</v>
      </c>
      <c r="W39" s="32">
        <f t="shared" si="21"/>
        <v>0</v>
      </c>
      <c r="X39" s="39">
        <v>4</v>
      </c>
      <c r="Y39" s="22">
        <f>_xlfn.IFNA(VLOOKUP(X39,$B$110:U$128,2),"")</f>
        <v>14</v>
      </c>
      <c r="Z39" s="32">
        <f t="shared" si="22"/>
        <v>4</v>
      </c>
      <c r="AA39" s="39"/>
      <c r="AB39" s="22" t="str">
        <f>_xlfn.IFNA(VLOOKUP(AA39,$B$110:X$128,2),"")</f>
        <v/>
      </c>
      <c r="AC39" s="32">
        <f t="shared" si="23"/>
        <v>0</v>
      </c>
      <c r="AD39" s="39"/>
      <c r="AE39" s="22" t="str">
        <f>_xlfn.IFNA(VLOOKUP(AD39,$B$110:AA$128,2),"")</f>
        <v/>
      </c>
      <c r="AF39" s="32">
        <f t="shared" si="24"/>
        <v>0</v>
      </c>
      <c r="AG39" s="24">
        <f>_xlfn.IFNA(VLOOKUP(F39,$B$110:C$129,2),0)+_xlfn.IFNA(VLOOKUP(I39,$B$110:C$129,2),0)+_xlfn.IFNA(VLOOKUP(L39,$B$110:C$129,2),0)+_xlfn.IFNA(VLOOKUP(O39,$B$110:C$129,2),0)+_xlfn.IFNA(VLOOKUP(R39,$B$110:C$129,2),0)+_xlfn.IFNA(VLOOKUP(U39,$B$110:C$129,2),0)+_xlfn.IFNA(VLOOKUP(X39,$B$110:C$129,2),0)+_xlfn.IFNA(VLOOKUP(AA39,$B$110:C$129,2),0)+_xlfn.IFNA(VLOOKUP(AD39,$B$110:C$129,2),0)+H39+K39+N39+Q39+T39+W39+Z39+AC39+AF39</f>
        <v>84</v>
      </c>
      <c r="AH39" s="15"/>
    </row>
    <row r="40" spans="1:34" ht="12.75" customHeight="1">
      <c r="A40" s="1" t="str">
        <f>IFERROR(VLOOKUP(AutoX!$A$1:$A$815, AutoX!$A$1:$B$815, 1, FALSE), "")</f>
        <v>C5</v>
      </c>
      <c r="B40" s="1" t="str">
        <f>IFERROR(VLOOKUP(AutoX!$B$1:$B$816, AutoX!$B$1:$B$816, 1, FALSE), "")</f>
        <v>Chris</v>
      </c>
      <c r="C40" s="1" t="str">
        <f>IFERROR(VLOOKUP(AutoX!$C$1:$C$816, AutoX!$C$1:$C$816, 1, FALSE), "")</f>
        <v>Roddy</v>
      </c>
      <c r="D40" s="1">
        <f>IFERROR(VLOOKUP(AutoX!$D$2:$D$815, AutoX!$D$1:$D$815, 1, FALSE), "")</f>
        <v>21</v>
      </c>
      <c r="E40" s="3" t="str">
        <f>IFERROR(VLOOKUP(AutoX!$E$1:$E$815, AutoX!$E$1:$E$815, 1, FALSE), "")</f>
        <v>N</v>
      </c>
      <c r="F40" s="39"/>
      <c r="G40" s="22" t="str">
        <f>_xlfn.IFNA(VLOOKUP(F40,$B$110:C$128,2),"")</f>
        <v/>
      </c>
      <c r="H40" s="32">
        <f>IF(F40&gt;0,MIN(F$49-F40,4),0)</f>
        <v>0</v>
      </c>
      <c r="I40" s="39">
        <v>5</v>
      </c>
      <c r="J40" s="22">
        <f>_xlfn.IFNA(VLOOKUP(I40,$B$110:F$128,2),"")</f>
        <v>12</v>
      </c>
      <c r="K40" s="32">
        <f t="shared" si="17"/>
        <v>3</v>
      </c>
      <c r="L40" s="39">
        <v>5</v>
      </c>
      <c r="M40" s="22">
        <f>_xlfn.IFNA(VLOOKUP(L40,$B$110:I$128,2),"")</f>
        <v>12</v>
      </c>
      <c r="N40" s="32">
        <f t="shared" si="18"/>
        <v>4</v>
      </c>
      <c r="O40" s="39">
        <v>7</v>
      </c>
      <c r="P40" s="22">
        <f>_xlfn.IFNA(VLOOKUP(O40,$B$110:L$128,2),"")</f>
        <v>8</v>
      </c>
      <c r="Q40" s="32">
        <f t="shared" si="19"/>
        <v>3</v>
      </c>
      <c r="R40" s="39"/>
      <c r="S40" s="22" t="str">
        <f>_xlfn.IFNA(VLOOKUP(R40,$B$110:O$128,2),"")</f>
        <v/>
      </c>
      <c r="T40" s="32">
        <f t="shared" si="20"/>
        <v>0</v>
      </c>
      <c r="U40" s="39">
        <v>5</v>
      </c>
      <c r="V40" s="22">
        <f>_xlfn.IFNA(VLOOKUP(U40,$B$110:R$128,2),"")</f>
        <v>12</v>
      </c>
      <c r="W40" s="32">
        <f t="shared" si="21"/>
        <v>3</v>
      </c>
      <c r="X40" s="39">
        <v>8</v>
      </c>
      <c r="Y40" s="22">
        <f>_xlfn.IFNA(VLOOKUP(X40,$B$110:U$128,2),"")</f>
        <v>6</v>
      </c>
      <c r="Z40" s="32">
        <f t="shared" si="22"/>
        <v>1</v>
      </c>
      <c r="AA40" s="39">
        <v>5</v>
      </c>
      <c r="AB40" s="22">
        <f>_xlfn.IFNA(VLOOKUP(AA40,$B$110:X$128,2),"")</f>
        <v>12</v>
      </c>
      <c r="AC40" s="32">
        <f t="shared" si="23"/>
        <v>2</v>
      </c>
      <c r="AD40" s="39"/>
      <c r="AE40" s="22" t="str">
        <f>_xlfn.IFNA(VLOOKUP(AD40,$B$110:AA$128,2),"")</f>
        <v/>
      </c>
      <c r="AF40" s="32">
        <f t="shared" si="24"/>
        <v>0</v>
      </c>
      <c r="AG40" s="24">
        <f>_xlfn.IFNA(VLOOKUP(F40,$B$110:C$129,2),0)+_xlfn.IFNA(VLOOKUP(I40,$B$110:C$129,2),0)+_xlfn.IFNA(VLOOKUP(L40,$B$110:C$129,2),0)+_xlfn.IFNA(VLOOKUP(O40,$B$110:C$129,2),0)+_xlfn.IFNA(VLOOKUP(R40,$B$110:C$129,2),0)+_xlfn.IFNA(VLOOKUP(U40,$B$110:C$129,2),0)+_xlfn.IFNA(VLOOKUP(X40,$B$110:C$129,2),0)+_xlfn.IFNA(VLOOKUP(AA40,$B$110:C$129,2),0)+_xlfn.IFNA(VLOOKUP(AD40,$B$110:C$129,2),0)+H40+K40+N40+Q40+T40+W40+Z40+AC40+AF40</f>
        <v>78</v>
      </c>
      <c r="AH40" s="15"/>
    </row>
    <row r="41" spans="1:34" ht="12.75" customHeight="1">
      <c r="A41" s="1" t="str">
        <f>IFERROR(VLOOKUP(AutoX!$A$1:$A$815, AutoX!$A$1:$B$815, 1, FALSE), "")</f>
        <v>C5</v>
      </c>
      <c r="B41" s="1" t="str">
        <f>IFERROR(VLOOKUP(AutoX!$B$1:$B$816, AutoX!$B$1:$B$816, 1, FALSE), "")</f>
        <v>Adam</v>
      </c>
      <c r="C41" s="1" t="str">
        <f>IFERROR(VLOOKUP(AutoX!$C$1:$C$816, AutoX!$C$1:$C$816, 1, FALSE), "")</f>
        <v>Kinkel</v>
      </c>
      <c r="D41" s="1">
        <f>IFERROR(VLOOKUP(AutoX!$D$2:$D$815, AutoX!$D$1:$D$815, 1, FALSE), "")</f>
        <v>76</v>
      </c>
      <c r="E41" s="3" t="str">
        <f>IFERROR(VLOOKUP(AutoX!$E$1:$E$815, AutoX!$E$1:$E$815, 1, FALSE), "")</f>
        <v>N</v>
      </c>
      <c r="F41" s="39"/>
      <c r="G41" s="22" t="str">
        <f>_xlfn.IFNA(VLOOKUP(F41,$B$110:C$128,2),"")</f>
        <v/>
      </c>
      <c r="H41" s="32">
        <f>IF(F41&gt;0,MIN(F$49-F41,4),0)</f>
        <v>0</v>
      </c>
      <c r="I41" s="39"/>
      <c r="J41" s="22" t="str">
        <f>_xlfn.IFNA(VLOOKUP(I41,$B$110:F$128,2),"")</f>
        <v/>
      </c>
      <c r="K41" s="32">
        <f t="shared" si="17"/>
        <v>0</v>
      </c>
      <c r="L41" s="39">
        <v>9</v>
      </c>
      <c r="M41" s="22">
        <f>_xlfn.IFNA(VLOOKUP(L41,$B$110:I$128,2),"")</f>
        <v>4</v>
      </c>
      <c r="N41" s="32">
        <f t="shared" si="18"/>
        <v>3</v>
      </c>
      <c r="O41" s="39">
        <v>9</v>
      </c>
      <c r="P41" s="22">
        <f>_xlfn.IFNA(VLOOKUP(O41,$B$110:L$128,2),"")</f>
        <v>4</v>
      </c>
      <c r="Q41" s="32">
        <f t="shared" si="19"/>
        <v>1</v>
      </c>
      <c r="R41" s="39">
        <v>5</v>
      </c>
      <c r="S41" s="22">
        <f>_xlfn.IFNA(VLOOKUP(R41,$B$110:O$128,2),"")</f>
        <v>12</v>
      </c>
      <c r="T41" s="32">
        <f t="shared" si="20"/>
        <v>3</v>
      </c>
      <c r="U41" s="39"/>
      <c r="V41" s="22" t="str">
        <f>_xlfn.IFNA(VLOOKUP(U41,$B$110:R$128,2),"")</f>
        <v/>
      </c>
      <c r="W41" s="32">
        <f t="shared" si="21"/>
        <v>0</v>
      </c>
      <c r="X41" s="39">
        <v>1</v>
      </c>
      <c r="Y41" s="22">
        <f>_xlfn.IFNA(VLOOKUP(X41,$B$110:U$128,2),"")</f>
        <v>20</v>
      </c>
      <c r="Z41" s="32">
        <f t="shared" si="22"/>
        <v>4</v>
      </c>
      <c r="AA41" s="39"/>
      <c r="AB41" s="22" t="str">
        <f>_xlfn.IFNA(VLOOKUP(AA41,$B$110:X$128,2),"")</f>
        <v/>
      </c>
      <c r="AC41" s="32">
        <f t="shared" si="23"/>
        <v>0</v>
      </c>
      <c r="AD41" s="39"/>
      <c r="AE41" s="22" t="str">
        <f>_xlfn.IFNA(VLOOKUP(AD41,$B$110:AA$128,2),"")</f>
        <v/>
      </c>
      <c r="AF41" s="32">
        <f t="shared" si="24"/>
        <v>0</v>
      </c>
      <c r="AG41" s="24">
        <f>_xlfn.IFNA(VLOOKUP(F41,$B$110:C$129,2),0)+_xlfn.IFNA(VLOOKUP(I41,$B$110:C$129,2),0)+_xlfn.IFNA(VLOOKUP(L41,$B$110:C$129,2),0)+_xlfn.IFNA(VLOOKUP(O41,$B$110:C$129,2),0)+_xlfn.IFNA(VLOOKUP(R41,$B$110:C$129,2),0)+_xlfn.IFNA(VLOOKUP(U41,$B$110:C$129,2),0)+_xlfn.IFNA(VLOOKUP(X41,$B$110:C$129,2),0)+_xlfn.IFNA(VLOOKUP(AA41,$B$110:C$129,2),0)+_xlfn.IFNA(VLOOKUP(AD41,$B$110:C$129,2),0)+H41+K41+N41+Q41+T41+W41+Z41+AC41+AF41</f>
        <v>51</v>
      </c>
      <c r="AH41" s="15"/>
    </row>
    <row r="42" spans="1:34" ht="12.75" customHeight="1">
      <c r="A42" s="1" t="str">
        <f>IFERROR(VLOOKUP(AutoX!$A$1:$A$815, AutoX!$A$1:$B$815, 1, FALSE), "")</f>
        <v>C5</v>
      </c>
      <c r="B42" s="1" t="str">
        <f>IFERROR(VLOOKUP(AutoX!$B$1:$B$816, AutoX!$B$1:$B$816, 1, FALSE), "")</f>
        <v>Raymond</v>
      </c>
      <c r="C42" s="1" t="str">
        <f>IFERROR(VLOOKUP(AutoX!$C$1:$C$816, AutoX!$C$1:$C$816, 1, FALSE), "")</f>
        <v>Surace</v>
      </c>
      <c r="D42" s="1">
        <f>IFERROR(VLOOKUP(AutoX!$D$2:$D$815, AutoX!$D$1:$D$815, 1, FALSE), "")</f>
        <v>5150</v>
      </c>
      <c r="E42" s="3" t="str">
        <f>IFERROR(VLOOKUP(AutoX!$E$1:$E$815, AutoX!$E$1:$E$815, 1, FALSE), "")</f>
        <v>N</v>
      </c>
      <c r="F42" s="39"/>
      <c r="G42" s="22" t="str">
        <f>_xlfn.IFNA(VLOOKUP(F42,$B$110:C$128,2),"")</f>
        <v/>
      </c>
      <c r="H42" s="32">
        <f>IF(F42&gt;0,MIN(F$49-F42,4),0)</f>
        <v>0</v>
      </c>
      <c r="I42" s="39"/>
      <c r="J42" s="22" t="str">
        <f>_xlfn.IFNA(VLOOKUP(I42,$B$110:F$128,2),"")</f>
        <v/>
      </c>
      <c r="K42" s="32">
        <f t="shared" si="17"/>
        <v>0</v>
      </c>
      <c r="L42" s="39">
        <v>7</v>
      </c>
      <c r="M42" s="22">
        <f>_xlfn.IFNA(VLOOKUP(L42,$B$110:I$128,2),"")</f>
        <v>8</v>
      </c>
      <c r="N42" s="32">
        <f t="shared" si="18"/>
        <v>4</v>
      </c>
      <c r="O42" s="39"/>
      <c r="P42" s="22" t="str">
        <f>_xlfn.IFNA(VLOOKUP(O42,$B$110:L$128,2),"")</f>
        <v/>
      </c>
      <c r="Q42" s="32">
        <f t="shared" si="19"/>
        <v>0</v>
      </c>
      <c r="R42" s="39">
        <v>7</v>
      </c>
      <c r="S42" s="22">
        <f>_xlfn.IFNA(VLOOKUP(R42,$B$110:O$128,2),"")</f>
        <v>8</v>
      </c>
      <c r="T42" s="32">
        <f t="shared" si="20"/>
        <v>1</v>
      </c>
      <c r="U42" s="39">
        <v>7</v>
      </c>
      <c r="V42" s="22">
        <f>_xlfn.IFNA(VLOOKUP(U42,$B$110:R$128,2),"")</f>
        <v>8</v>
      </c>
      <c r="W42" s="32">
        <f t="shared" si="21"/>
        <v>1</v>
      </c>
      <c r="X42" s="39"/>
      <c r="Y42" s="22" t="str">
        <f>_xlfn.IFNA(VLOOKUP(X42,$B$110:U$128,2),"")</f>
        <v/>
      </c>
      <c r="Z42" s="32">
        <f t="shared" si="22"/>
        <v>0</v>
      </c>
      <c r="AA42" s="39"/>
      <c r="AB42" s="22" t="str">
        <f>_xlfn.IFNA(VLOOKUP(AA42,$B$110:X$128,2),"")</f>
        <v/>
      </c>
      <c r="AC42" s="32">
        <f t="shared" si="23"/>
        <v>0</v>
      </c>
      <c r="AD42" s="39"/>
      <c r="AE42" s="22" t="str">
        <f>_xlfn.IFNA(VLOOKUP(AD42,$B$110:AA$128,2),"")</f>
        <v/>
      </c>
      <c r="AF42" s="32">
        <f t="shared" si="24"/>
        <v>0</v>
      </c>
      <c r="AG42" s="24">
        <f>_xlfn.IFNA(VLOOKUP(F42,$B$110:C$129,2),0)+_xlfn.IFNA(VLOOKUP(I42,$B$110:C$129,2),0)+_xlfn.IFNA(VLOOKUP(L42,$B$110:C$129,2),0)+_xlfn.IFNA(VLOOKUP(O42,$B$110:C$129,2),0)+_xlfn.IFNA(VLOOKUP(R42,$B$110:C$129,2),0)+_xlfn.IFNA(VLOOKUP(U42,$B$110:C$129,2),0)+_xlfn.IFNA(VLOOKUP(X42,$B$110:C$129,2),0)+_xlfn.IFNA(VLOOKUP(AA42,$B$110:C$129,2),0)+_xlfn.IFNA(VLOOKUP(AD42,$B$110:C$129,2),0)+H42+K42+N42+Q42+T42+W42+Z42+AC42+AF42</f>
        <v>30</v>
      </c>
      <c r="AH42" s="15"/>
    </row>
    <row r="43" spans="1:34" ht="12.75" customHeight="1">
      <c r="A43" s="1" t="str">
        <f>IFERROR(VLOOKUP(AutoX!$A$1:$A$815, AutoX!$A$1:$B$815, 1, FALSE), "")</f>
        <v>C5</v>
      </c>
      <c r="B43" s="1" t="str">
        <f>IFERROR(VLOOKUP(AutoX!$B$1:$B$816, AutoX!$B$1:$B$816, 1, FALSE), "")</f>
        <v>Finn</v>
      </c>
      <c r="C43" s="1" t="str">
        <f>IFERROR(VLOOKUP(AutoX!$C$1:$C$816, AutoX!$C$1:$C$816, 1, FALSE), "")</f>
        <v>Spooner</v>
      </c>
      <c r="D43" s="1">
        <f>IFERROR(VLOOKUP(AutoX!$D$2:$D$815, AutoX!$D$1:$D$815, 1, FALSE), "")</f>
        <v>58</v>
      </c>
      <c r="E43" s="3" t="str">
        <f>IFERROR(VLOOKUP(AutoX!$E$1:$E$815, AutoX!$E$1:$E$815, 1, FALSE), "")</f>
        <v>N</v>
      </c>
      <c r="F43" s="39">
        <v>1</v>
      </c>
      <c r="G43" s="22">
        <f>_xlfn.IFNA(VLOOKUP(F43,$B$110:C$129,2),"")</f>
        <v>20</v>
      </c>
      <c r="H43" s="32">
        <f>IF(F43&gt;0,MIN(F$49-F43,4),0)</f>
        <v>4</v>
      </c>
      <c r="I43" s="39"/>
      <c r="J43" s="22" t="str">
        <f>_xlfn.IFNA(VLOOKUP(I43,$B$110:F$128,2),"")</f>
        <v/>
      </c>
      <c r="K43" s="32">
        <f t="shared" si="17"/>
        <v>0</v>
      </c>
      <c r="L43" s="39"/>
      <c r="M43" s="22" t="str">
        <f>_xlfn.IFNA(VLOOKUP(L43,$B$110:I$128,2),"")</f>
        <v/>
      </c>
      <c r="N43" s="32">
        <f t="shared" si="18"/>
        <v>0</v>
      </c>
      <c r="O43" s="39"/>
      <c r="P43" s="22" t="str">
        <f>_xlfn.IFNA(VLOOKUP(O43,$B$110:L$128,2),"")</f>
        <v/>
      </c>
      <c r="Q43" s="32">
        <f t="shared" si="19"/>
        <v>0</v>
      </c>
      <c r="R43" s="39"/>
      <c r="S43" s="22" t="str">
        <f>_xlfn.IFNA(VLOOKUP(R43,$B$110:O$128,2),"")</f>
        <v/>
      </c>
      <c r="T43" s="32">
        <f t="shared" si="20"/>
        <v>0</v>
      </c>
      <c r="U43" s="39"/>
      <c r="V43" s="22" t="str">
        <f>_xlfn.IFNA(VLOOKUP(U43,$B$110:R$128,2),"")</f>
        <v/>
      </c>
      <c r="W43" s="32">
        <f t="shared" si="21"/>
        <v>0</v>
      </c>
      <c r="X43" s="39"/>
      <c r="Y43" s="22" t="str">
        <f>_xlfn.IFNA(VLOOKUP(X43,$B$110:U$128,2),"")</f>
        <v/>
      </c>
      <c r="Z43" s="32">
        <f t="shared" si="22"/>
        <v>0</v>
      </c>
      <c r="AA43" s="39"/>
      <c r="AB43" s="22" t="str">
        <f>_xlfn.IFNA(VLOOKUP(AA43,$B$110:X$128,2),"")</f>
        <v/>
      </c>
      <c r="AC43" s="32">
        <f t="shared" si="23"/>
        <v>0</v>
      </c>
      <c r="AD43" s="39"/>
      <c r="AE43" s="22" t="str">
        <f>_xlfn.IFNA(VLOOKUP(AD43,$B$110:AA$128,2),"")</f>
        <v/>
      </c>
      <c r="AF43" s="32">
        <f t="shared" si="24"/>
        <v>0</v>
      </c>
      <c r="AG43" s="24">
        <f>_xlfn.IFNA(VLOOKUP(F43,$B$110:C$129,2),0)+_xlfn.IFNA(VLOOKUP(I43,$B$110:C$129,2),0)+_xlfn.IFNA(VLOOKUP(L43,$B$110:C$129,2),0)+_xlfn.IFNA(VLOOKUP(O43,$B$110:C$129,2),0)+_xlfn.IFNA(VLOOKUP(R43,$B$110:C$129,2),0)+_xlfn.IFNA(VLOOKUP(U43,$B$110:C$129,2),0)+_xlfn.IFNA(VLOOKUP(X43,$B$110:C$129,2),0)+_xlfn.IFNA(VLOOKUP(AA43,$B$110:C$129,2),0)+_xlfn.IFNA(VLOOKUP(AD43,$B$110:C$129,2),0)+H43+K43+N43+Q43+T43+W43+Z43+AC43+AF43</f>
        <v>24</v>
      </c>
      <c r="AH43" s="15"/>
    </row>
    <row r="44" spans="1:34" ht="12.75" customHeight="1">
      <c r="A44" s="1" t="str">
        <f>IFERROR(VLOOKUP(AutoX!$A$1:$A$815, AutoX!$A$1:$B$815, 1, FALSE), "")</f>
        <v>C5</v>
      </c>
      <c r="B44" s="1" t="str">
        <f>IFERROR(VLOOKUP(AutoX!$B$1:$B$816, AutoX!$B$1:$B$816, 1, FALSE), "")</f>
        <v>Tom</v>
      </c>
      <c r="C44" s="1" t="str">
        <f>IFERROR(VLOOKUP(AutoX!$C$1:$C$816, AutoX!$C$1:$C$816, 1, FALSE), "")</f>
        <v>Bracci</v>
      </c>
      <c r="D44" s="1">
        <f>IFERROR(VLOOKUP(AutoX!$D$2:$D$815, AutoX!$D$1:$D$815, 1, FALSE), "")</f>
        <v>39</v>
      </c>
      <c r="E44" s="3" t="str">
        <f>IFERROR(VLOOKUP(AutoX!$E$1:$E$815, AutoX!$E$1:$E$815, 1, FALSE), "")</f>
        <v>N</v>
      </c>
      <c r="F44" s="39"/>
      <c r="G44" s="22" t="str">
        <f>_xlfn.IFNA(VLOOKUP(F44,$B$110:C$128,2),"")</f>
        <v/>
      </c>
      <c r="H44" s="32">
        <f>IF(F44&gt;0,MIN(F$49-F44,4),0)</f>
        <v>0</v>
      </c>
      <c r="I44" s="39">
        <v>1</v>
      </c>
      <c r="J44" s="22">
        <f>_xlfn.IFNA(VLOOKUP(I44,$B$110:F$128,2),"")</f>
        <v>20</v>
      </c>
      <c r="K44" s="32">
        <f t="shared" si="17"/>
        <v>4</v>
      </c>
      <c r="L44" s="39"/>
      <c r="M44" s="22" t="str">
        <f>_xlfn.IFNA(VLOOKUP(L44,$B$110:I$128,2),"")</f>
        <v/>
      </c>
      <c r="N44" s="32">
        <f t="shared" si="18"/>
        <v>0</v>
      </c>
      <c r="O44" s="39"/>
      <c r="P44" s="22" t="str">
        <f>_xlfn.IFNA(VLOOKUP(O44,$B$110:L$128,2),"")</f>
        <v/>
      </c>
      <c r="Q44" s="32">
        <f t="shared" si="19"/>
        <v>0</v>
      </c>
      <c r="R44" s="39"/>
      <c r="S44" s="22" t="str">
        <f>_xlfn.IFNA(VLOOKUP(R44,$B$110:O$128,2),"")</f>
        <v/>
      </c>
      <c r="T44" s="32">
        <f t="shared" si="20"/>
        <v>0</v>
      </c>
      <c r="U44" s="39"/>
      <c r="V44" s="22" t="str">
        <f>_xlfn.IFNA(VLOOKUP(U44,$B$110:R$128,2),"")</f>
        <v/>
      </c>
      <c r="W44" s="32">
        <f t="shared" si="21"/>
        <v>0</v>
      </c>
      <c r="X44" s="39"/>
      <c r="Y44" s="22" t="str">
        <f>_xlfn.IFNA(VLOOKUP(X44,$B$110:U$128,2),"")</f>
        <v/>
      </c>
      <c r="Z44" s="32">
        <f t="shared" si="22"/>
        <v>0</v>
      </c>
      <c r="AA44" s="39"/>
      <c r="AB44" s="22" t="str">
        <f>_xlfn.IFNA(VLOOKUP(AA44,$B$110:X$128,2),"")</f>
        <v/>
      </c>
      <c r="AC44" s="32">
        <f t="shared" si="23"/>
        <v>0</v>
      </c>
      <c r="AD44" s="39"/>
      <c r="AE44" s="22" t="str">
        <f>_xlfn.IFNA(VLOOKUP(AD44,$B$110:AA$128,2),"")</f>
        <v/>
      </c>
      <c r="AF44" s="32">
        <f t="shared" si="24"/>
        <v>0</v>
      </c>
      <c r="AG44" s="24">
        <f>_xlfn.IFNA(VLOOKUP(F44,$B$110:C$129,2),0)+_xlfn.IFNA(VLOOKUP(I44,$B$110:C$129,2),0)+_xlfn.IFNA(VLOOKUP(L44,$B$110:C$129,2),0)+_xlfn.IFNA(VLOOKUP(O44,$B$110:C$129,2),0)+_xlfn.IFNA(VLOOKUP(R44,$B$110:C$129,2),0)+_xlfn.IFNA(VLOOKUP(U44,$B$110:C$129,2),0)+_xlfn.IFNA(VLOOKUP(X44,$B$110:C$129,2),0)+_xlfn.IFNA(VLOOKUP(AA44,$B$110:C$129,2),0)+_xlfn.IFNA(VLOOKUP(AD44,$B$110:C$129,2),0)+H44+K44+N44+Q44+T44+W44+Z44+AC44+AF44</f>
        <v>24</v>
      </c>
      <c r="AH44" s="15"/>
    </row>
    <row r="45" spans="1:34" ht="12.75" customHeight="1">
      <c r="A45" s="1" t="str">
        <f>IFERROR(VLOOKUP(AutoX!$A$1:$A$815, AutoX!$A$1:$B$815, 1, FALSE), "")</f>
        <v>C5</v>
      </c>
      <c r="B45" s="1" t="str">
        <f>IFERROR(VLOOKUP(AutoX!$B$1:$B$816, AutoX!$B$1:$B$816, 1, FALSE), "")</f>
        <v>Christopher</v>
      </c>
      <c r="C45" s="1" t="str">
        <f>IFERROR(VLOOKUP(AutoX!$C$1:$C$816, AutoX!$C$1:$C$816, 1, FALSE), "")</f>
        <v>Grover</v>
      </c>
      <c r="D45" s="1">
        <f>IFERROR(VLOOKUP(AutoX!$D$2:$D$815, AutoX!$D$1:$D$815, 1, FALSE), "")</f>
        <v>121</v>
      </c>
      <c r="E45" s="3" t="str">
        <f>IFERROR(VLOOKUP(AutoX!$E$1:$E$815, AutoX!$E$1:$E$815, 1, FALSE), "")</f>
        <v>N</v>
      </c>
      <c r="F45" s="39"/>
      <c r="G45" s="22" t="str">
        <f>_xlfn.IFNA(VLOOKUP(F45,$B$110:C$128,2),"")</f>
        <v/>
      </c>
      <c r="H45" s="32">
        <f>IF(F45&gt;0,MIN(F$49-F45,4),0)</f>
        <v>0</v>
      </c>
      <c r="I45" s="39">
        <v>2</v>
      </c>
      <c r="J45" s="22">
        <f>_xlfn.IFNA(VLOOKUP(I45,$B$110:F$128,2),"")</f>
        <v>18</v>
      </c>
      <c r="K45" s="32">
        <f t="shared" si="17"/>
        <v>4</v>
      </c>
      <c r="L45" s="39"/>
      <c r="M45" s="22" t="str">
        <f>_xlfn.IFNA(VLOOKUP(L45,$B$110:I$128,2),"")</f>
        <v/>
      </c>
      <c r="N45" s="32">
        <f t="shared" si="18"/>
        <v>0</v>
      </c>
      <c r="O45" s="39"/>
      <c r="P45" s="22" t="str">
        <f>_xlfn.IFNA(VLOOKUP(O45,$B$110:L$128,2),"")</f>
        <v/>
      </c>
      <c r="Q45" s="32">
        <f t="shared" si="19"/>
        <v>0</v>
      </c>
      <c r="R45" s="39"/>
      <c r="S45" s="22" t="str">
        <f>_xlfn.IFNA(VLOOKUP(R45,$B$110:O$128,2),"")</f>
        <v/>
      </c>
      <c r="T45" s="32">
        <f t="shared" si="20"/>
        <v>0</v>
      </c>
      <c r="U45" s="39"/>
      <c r="V45" s="22" t="str">
        <f>_xlfn.IFNA(VLOOKUP(U45,$B$110:R$128,2),"")</f>
        <v/>
      </c>
      <c r="W45" s="32">
        <f t="shared" si="21"/>
        <v>0</v>
      </c>
      <c r="X45" s="39"/>
      <c r="Y45" s="22" t="str">
        <f>_xlfn.IFNA(VLOOKUP(X45,$B$110:U$128,2),"")</f>
        <v/>
      </c>
      <c r="Z45" s="32">
        <f t="shared" si="22"/>
        <v>0</v>
      </c>
      <c r="AA45" s="39"/>
      <c r="AB45" s="22" t="str">
        <f>_xlfn.IFNA(VLOOKUP(AA45,$B$110:X$128,2),"")</f>
        <v/>
      </c>
      <c r="AC45" s="32">
        <f t="shared" si="23"/>
        <v>0</v>
      </c>
      <c r="AD45" s="39"/>
      <c r="AE45" s="22" t="str">
        <f>_xlfn.IFNA(VLOOKUP(AD45,$B$110:AA$128,2),"")</f>
        <v/>
      </c>
      <c r="AF45" s="32">
        <f t="shared" si="24"/>
        <v>0</v>
      </c>
      <c r="AG45" s="24">
        <f>_xlfn.IFNA(VLOOKUP(F45,$B$110:C$129,2),0)+_xlfn.IFNA(VLOOKUP(I45,$B$110:C$129,2),0)+_xlfn.IFNA(VLOOKUP(L45,$B$110:C$129,2),0)+_xlfn.IFNA(VLOOKUP(O45,$B$110:C$129,2),0)+_xlfn.IFNA(VLOOKUP(R45,$B$110:C$129,2),0)+_xlfn.IFNA(VLOOKUP(U45,$B$110:C$129,2),0)+_xlfn.IFNA(VLOOKUP(X45,$B$110:C$129,2),0)+_xlfn.IFNA(VLOOKUP(AA45,$B$110:C$129,2),0)+_xlfn.IFNA(VLOOKUP(AD45,$B$110:C$129,2),0)+H45+K45+N45+Q45+T45+W45+Z45+AC45+AF45</f>
        <v>22</v>
      </c>
      <c r="AH45" s="15"/>
    </row>
    <row r="46" spans="1:34" ht="12.75" customHeight="1">
      <c r="A46" s="1" t="str">
        <f>IFERROR(VLOOKUP(AutoX!$A$1:$A$815, AutoX!$A$1:$B$815, 1, FALSE), "")</f>
        <v>C5</v>
      </c>
      <c r="B46" s="1" t="str">
        <f>IFERROR(VLOOKUP(AutoX!$B$1:$B$816, AutoX!$B$1:$B$816, 1, FALSE), "")</f>
        <v>Michael</v>
      </c>
      <c r="C46" s="1" t="str">
        <f>IFERROR(VLOOKUP(AutoX!$C$1:$C$816, AutoX!$C$1:$C$816, 1, FALSE), "")</f>
        <v>Harris</v>
      </c>
      <c r="D46" s="1">
        <f>IFERROR(VLOOKUP(AutoX!$D$2:$D$815, AutoX!$D$1:$D$815, 1, FALSE), "")</f>
        <v>95</v>
      </c>
      <c r="E46" s="3" t="str">
        <f>IFERROR(VLOOKUP(AutoX!$E$1:$E$815, AutoX!$E$1:$E$815, 1, FALSE), "")</f>
        <v>N</v>
      </c>
      <c r="F46" s="39"/>
      <c r="G46" s="22" t="str">
        <f>_xlfn.IFNA(VLOOKUP(F46,$B$110:C$128,2),"")</f>
        <v/>
      </c>
      <c r="H46" s="32">
        <f>IF(F46&gt;0,MIN(F$49-F46,4),0)</f>
        <v>0</v>
      </c>
      <c r="I46" s="39"/>
      <c r="J46" s="22" t="str">
        <f>_xlfn.IFNA(VLOOKUP(I46,$B$110:F$128,2),"")</f>
        <v/>
      </c>
      <c r="K46" s="32">
        <f t="shared" si="17"/>
        <v>0</v>
      </c>
      <c r="L46" s="39"/>
      <c r="M46" s="22" t="str">
        <f>_xlfn.IFNA(VLOOKUP(L46,$B$110:I$128,2),"")</f>
        <v/>
      </c>
      <c r="N46" s="32">
        <f t="shared" si="18"/>
        <v>0</v>
      </c>
      <c r="O46" s="39"/>
      <c r="P46" s="22" t="str">
        <f>_xlfn.IFNA(VLOOKUP(O46,$B$110:L$128,2),"")</f>
        <v/>
      </c>
      <c r="Q46" s="32">
        <f t="shared" si="19"/>
        <v>0</v>
      </c>
      <c r="R46" s="39"/>
      <c r="S46" s="22" t="str">
        <f>_xlfn.IFNA(VLOOKUP(R46,$B$110:O$128,2),"")</f>
        <v/>
      </c>
      <c r="T46" s="32">
        <f t="shared" si="20"/>
        <v>0</v>
      </c>
      <c r="U46" s="39"/>
      <c r="V46" s="22" t="str">
        <f>_xlfn.IFNA(VLOOKUP(U46,$B$110:R$128,2),"")</f>
        <v/>
      </c>
      <c r="W46" s="32">
        <f t="shared" si="21"/>
        <v>0</v>
      </c>
      <c r="X46" s="39">
        <v>9</v>
      </c>
      <c r="Y46" s="22">
        <f>_xlfn.IFNA(VLOOKUP(X46,$B$110:U$128,2),"")</f>
        <v>4</v>
      </c>
      <c r="Z46" s="32">
        <f t="shared" si="22"/>
        <v>0</v>
      </c>
      <c r="AA46" s="39">
        <v>7</v>
      </c>
      <c r="AB46" s="22">
        <f>_xlfn.IFNA(VLOOKUP(AA46,$B$110:X$128,2),"")</f>
        <v>8</v>
      </c>
      <c r="AC46" s="32">
        <f t="shared" si="23"/>
        <v>0</v>
      </c>
      <c r="AD46" s="39">
        <v>9</v>
      </c>
      <c r="AE46" s="22">
        <f>_xlfn.IFNA(VLOOKUP(AD46,$B$110:AA$128,2),"")</f>
        <v>4</v>
      </c>
      <c r="AF46" s="32">
        <f t="shared" si="24"/>
        <v>0</v>
      </c>
      <c r="AG46" s="24">
        <f>_xlfn.IFNA(VLOOKUP(F46,$B$110:C$129,2),0)+_xlfn.IFNA(VLOOKUP(I46,$B$110:C$129,2),0)+_xlfn.IFNA(VLOOKUP(L46,$B$110:C$129,2),0)+_xlfn.IFNA(VLOOKUP(O46,$B$110:C$129,2),0)+_xlfn.IFNA(VLOOKUP(R46,$B$110:C$129,2),0)+_xlfn.IFNA(VLOOKUP(U46,$B$110:C$129,2),0)+_xlfn.IFNA(VLOOKUP(X46,$B$110:C$129,2),0)+_xlfn.IFNA(VLOOKUP(AA46,$B$110:C$129,2),0)+_xlfn.IFNA(VLOOKUP(AD46,$B$110:C$129,2),0)+H46+K46+N46+Q46+T46+W46+Z46+AC46+AF46</f>
        <v>16</v>
      </c>
      <c r="AH46" s="15"/>
    </row>
    <row r="47" spans="1:34" ht="12.75" customHeight="1">
      <c r="A47" s="1" t="str">
        <f>IFERROR(VLOOKUP(AutoX!$A$1:$A$815, AutoX!$A$1:$B$815, 1, FALSE), "")</f>
        <v>C5</v>
      </c>
      <c r="B47" s="1" t="str">
        <f>IFERROR(VLOOKUP(AutoX!$B$1:$B$816, AutoX!$B$1:$B$816, 1, FALSE), "")</f>
        <v>Stephanie</v>
      </c>
      <c r="C47" s="1" t="str">
        <f>IFERROR(VLOOKUP(AutoX!$C$1:$C$816, AutoX!$C$1:$C$816, 1, FALSE), "")</f>
        <v>Kinkle</v>
      </c>
      <c r="D47" s="1">
        <f>IFERROR(VLOOKUP(AutoX!$D$2:$D$815, AutoX!$D$1:$D$815, 1, FALSE), "")</f>
        <v>57</v>
      </c>
      <c r="E47" s="3" t="str">
        <f>IFERROR(VLOOKUP(AutoX!$E$1:$E$815, AutoX!$E$1:$E$815, 1, FALSE), "")</f>
        <v>Y</v>
      </c>
      <c r="F47" s="39"/>
      <c r="G47" s="22" t="str">
        <f>_xlfn.IFNA(VLOOKUP(F47,$B$110:C$128,2),"")</f>
        <v/>
      </c>
      <c r="H47" s="32">
        <f>IF(F47&gt;0,MIN(F$49-F47,4),0)</f>
        <v>0</v>
      </c>
      <c r="I47" s="39"/>
      <c r="J47" s="22" t="str">
        <f>_xlfn.IFNA(VLOOKUP(I47,$B$110:F$128,2),"")</f>
        <v/>
      </c>
      <c r="K47" s="32">
        <f t="shared" si="17"/>
        <v>0</v>
      </c>
      <c r="L47" s="39"/>
      <c r="M47" s="22" t="str">
        <f>_xlfn.IFNA(VLOOKUP(L47,$B$110:I$128,2),"")</f>
        <v/>
      </c>
      <c r="N47" s="32">
        <f t="shared" si="18"/>
        <v>0</v>
      </c>
      <c r="O47" s="39"/>
      <c r="P47" s="22" t="str">
        <f>_xlfn.IFNA(VLOOKUP(O47,$B$110:L$128,2),"")</f>
        <v/>
      </c>
      <c r="Q47" s="32">
        <f t="shared" si="19"/>
        <v>0</v>
      </c>
      <c r="R47" s="39">
        <v>8</v>
      </c>
      <c r="S47" s="22">
        <f>_xlfn.IFNA(VLOOKUP(R47,$B$110:O$128,2),"")</f>
        <v>6</v>
      </c>
      <c r="T47" s="32">
        <f t="shared" si="20"/>
        <v>0</v>
      </c>
      <c r="U47" s="39"/>
      <c r="V47" s="22" t="str">
        <f>_xlfn.IFNA(VLOOKUP(U47,$B$110:R$128,2),"")</f>
        <v/>
      </c>
      <c r="W47" s="32">
        <f t="shared" si="21"/>
        <v>0</v>
      </c>
      <c r="X47" s="39"/>
      <c r="Y47" s="22" t="str">
        <f>_xlfn.IFNA(VLOOKUP(X47,$B$110:U$128,2),"")</f>
        <v/>
      </c>
      <c r="Z47" s="32">
        <f t="shared" si="22"/>
        <v>0</v>
      </c>
      <c r="AA47" s="39"/>
      <c r="AB47" s="22" t="str">
        <f>_xlfn.IFNA(VLOOKUP(AA47,$B$110:X$128,2),"")</f>
        <v/>
      </c>
      <c r="AC47" s="32">
        <f t="shared" si="23"/>
        <v>0</v>
      </c>
      <c r="AD47" s="39"/>
      <c r="AE47" s="22" t="str">
        <f>_xlfn.IFNA(VLOOKUP(AD47,$B$110:AA$128,2),"")</f>
        <v/>
      </c>
      <c r="AF47" s="32">
        <f t="shared" si="24"/>
        <v>0</v>
      </c>
      <c r="AG47" s="24">
        <f>_xlfn.IFNA(VLOOKUP(F47,$B$110:C$129,2),0)+_xlfn.IFNA(VLOOKUP(I47,$B$110:C$129,2),0)+_xlfn.IFNA(VLOOKUP(L47,$B$110:C$129,2),0)+_xlfn.IFNA(VLOOKUP(O47,$B$110:C$129,2),0)+_xlfn.IFNA(VLOOKUP(R47,$B$110:C$129,2),0)+_xlfn.IFNA(VLOOKUP(U47,$B$110:C$129,2),0)+_xlfn.IFNA(VLOOKUP(X47,$B$110:C$129,2),0)+_xlfn.IFNA(VLOOKUP(AA47,$B$110:C$129,2),0)+_xlfn.IFNA(VLOOKUP(AD47,$B$110:C$129,2),0)+H47+K47+N47+Q47+T47+W47+Z47+AC47+AF47</f>
        <v>6</v>
      </c>
      <c r="AH47" s="15"/>
    </row>
    <row r="48" spans="1:34" ht="12.75" customHeight="1">
      <c r="A48" s="1" t="str">
        <f>IFERROR(VLOOKUP(AutoX!$A$1:$A$815, AutoX!$A$1:$B$815, 1, FALSE), "")</f>
        <v>C5</v>
      </c>
      <c r="B48" s="1" t="str">
        <f>IFERROR(VLOOKUP(AutoX!$B$1:$B$816, AutoX!$B$1:$B$816, 1, FALSE), "")</f>
        <v>Ethan</v>
      </c>
      <c r="C48" s="1" t="str">
        <f>IFERROR(VLOOKUP(AutoX!$C$1:$C$816, AutoX!$C$1:$C$816, 1, FALSE), "")</f>
        <v>Chong</v>
      </c>
      <c r="D48" s="1">
        <f>IFERROR(VLOOKUP(AutoX!$D$2:$D$815, AutoX!$D$1:$D$815, 1, FALSE), "")</f>
        <v>308</v>
      </c>
      <c r="E48" s="3" t="str">
        <f>IFERROR(VLOOKUP(AutoX!$E$1:$E$815, AutoX!$E$1:$E$815, 1, FALSE), "")</f>
        <v>N</v>
      </c>
      <c r="F48" s="39"/>
      <c r="G48" s="22" t="str">
        <f>_xlfn.IFNA(VLOOKUP(F48,$B$110:C$128,2),"")</f>
        <v/>
      </c>
      <c r="H48" s="32">
        <f>IF(F48&gt;0,MIN(F$49-F48,4),0)</f>
        <v>0</v>
      </c>
      <c r="I48" s="39"/>
      <c r="J48" s="22" t="str">
        <f>_xlfn.IFNA(VLOOKUP(I48,$B$110:F$128,2),"")</f>
        <v/>
      </c>
      <c r="K48" s="32">
        <f t="shared" si="17"/>
        <v>0</v>
      </c>
      <c r="L48" s="39"/>
      <c r="M48" s="22" t="str">
        <f>_xlfn.IFNA(VLOOKUP(L48,$B$110:I$128,2),"")</f>
        <v/>
      </c>
      <c r="N48" s="32">
        <f t="shared" si="18"/>
        <v>0</v>
      </c>
      <c r="O48" s="39"/>
      <c r="P48" s="22" t="str">
        <f>_xlfn.IFNA(VLOOKUP(O48,$B$110:L$128,2),"")</f>
        <v/>
      </c>
      <c r="Q48" s="32">
        <f t="shared" si="19"/>
        <v>0</v>
      </c>
      <c r="R48" s="39"/>
      <c r="S48" s="22" t="str">
        <f>_xlfn.IFNA(VLOOKUP(R48,$B$110:O$128,2),"")</f>
        <v/>
      </c>
      <c r="T48" s="32">
        <f t="shared" si="20"/>
        <v>0</v>
      </c>
      <c r="U48" s="39"/>
      <c r="V48" s="22" t="str">
        <f>_xlfn.IFNA(VLOOKUP(U48,$B$110:R$128,2),"")</f>
        <v/>
      </c>
      <c r="W48" s="32">
        <f t="shared" si="21"/>
        <v>0</v>
      </c>
      <c r="X48" s="39"/>
      <c r="Y48" s="22" t="str">
        <f>_xlfn.IFNA(VLOOKUP(X48,$B$110:U$128,2),"")</f>
        <v/>
      </c>
      <c r="Z48" s="32">
        <f t="shared" si="22"/>
        <v>0</v>
      </c>
      <c r="AA48" s="39"/>
      <c r="AB48" s="22" t="str">
        <f>_xlfn.IFNA(VLOOKUP(AA48,$B$110:X$128,2),"")</f>
        <v/>
      </c>
      <c r="AC48" s="32">
        <f t="shared" si="23"/>
        <v>0</v>
      </c>
      <c r="AD48" s="39"/>
      <c r="AE48" s="22" t="str">
        <f>_xlfn.IFNA(VLOOKUP(AD48,$B$110:AA$128,2),"")</f>
        <v/>
      </c>
      <c r="AF48" s="32">
        <f t="shared" si="24"/>
        <v>0</v>
      </c>
      <c r="AG48" s="24">
        <f>_xlfn.IFNA(VLOOKUP(F48,$B$110:C$129,2),0)+_xlfn.IFNA(VLOOKUP(I48,$B$110:C$129,2),0)+_xlfn.IFNA(VLOOKUP(L48,$B$110:C$129,2),0)+_xlfn.IFNA(VLOOKUP(O48,$B$110:C$129,2),0)+_xlfn.IFNA(VLOOKUP(R48,$B$110:C$129,2),0)+_xlfn.IFNA(VLOOKUP(U48,$B$110:C$129,2),0)+_xlfn.IFNA(VLOOKUP(X48,$B$110:C$129,2),0)+_xlfn.IFNA(VLOOKUP(AA48,$B$110:C$129,2),0)+_xlfn.IFNA(VLOOKUP(AD48,$B$110:C$129,2),0)+H48+K48+N48+Q48+T48+W48+Z48+AC48+AF48</f>
        <v>0</v>
      </c>
      <c r="AH48" s="15"/>
    </row>
    <row r="49" spans="1:34" s="38" customFormat="1" ht="12.75" customHeight="1">
      <c r="A49" s="1" t="str">
        <f>IFERROR(VLOOKUP(AutoX!$A$1:$A$815, AutoX!$A$1:$B$815, 1, FALSE), "")</f>
        <v/>
      </c>
      <c r="B49" s="1">
        <f>IFERROR(VLOOKUP(AutoX!$B$1:$B$816, AutoX!$B$1:$B$816, 1, FALSE), "")</f>
        <v>0</v>
      </c>
      <c r="C49" s="1">
        <f>IFERROR(VLOOKUP(AutoX!$C$1:$C$816, AutoX!$C$1:$C$816, 1, FALSE), "")</f>
        <v>0</v>
      </c>
      <c r="D49" s="1" t="str">
        <f>IFERROR(VLOOKUP(AutoX!$D$2:$D$815, AutoX!$D$1:$D$815, 1, FALSE), "")</f>
        <v>Number of</v>
      </c>
      <c r="E49" s="3" t="str">
        <f>IFERROR(VLOOKUP(AutoX!$E$1:$E$815, AutoX!$E$1:$E$815, 1, FALSE), "")</f>
        <v>Entries</v>
      </c>
      <c r="F49" s="40">
        <v>10</v>
      </c>
      <c r="G49" s="35"/>
      <c r="H49" s="35"/>
      <c r="I49" s="40">
        <v>8</v>
      </c>
      <c r="J49" s="35"/>
      <c r="K49" s="35"/>
      <c r="L49" s="40">
        <v>12</v>
      </c>
      <c r="M49" s="35"/>
      <c r="N49" s="35"/>
      <c r="O49" s="40">
        <v>10</v>
      </c>
      <c r="P49" s="35"/>
      <c r="Q49" s="35"/>
      <c r="R49" s="40">
        <v>8</v>
      </c>
      <c r="S49" s="35"/>
      <c r="T49" s="35"/>
      <c r="U49" s="40">
        <v>8</v>
      </c>
      <c r="V49" s="35"/>
      <c r="W49" s="35"/>
      <c r="X49" s="40">
        <v>9</v>
      </c>
      <c r="Y49" s="35"/>
      <c r="Z49" s="35"/>
      <c r="AA49" s="40">
        <v>7</v>
      </c>
      <c r="AB49" s="35"/>
      <c r="AC49" s="35"/>
      <c r="AD49" s="40">
        <v>9</v>
      </c>
      <c r="AE49" s="35"/>
      <c r="AF49" s="35"/>
      <c r="AG49" s="36"/>
      <c r="AH49" s="37"/>
    </row>
    <row r="50" spans="1:34" ht="12.75" customHeight="1">
      <c r="A50" s="1" t="str">
        <f>IFERROR(VLOOKUP(AutoX!$A$1:$A$815, AutoX!$A$1:$B$815, 1, FALSE), "")</f>
        <v>C6</v>
      </c>
      <c r="B50" s="1" t="str">
        <f>IFERROR(VLOOKUP(AutoX!$B$1:$B$816, AutoX!$B$1:$B$816, 1, FALSE), "")</f>
        <v>Jacob</v>
      </c>
      <c r="C50" s="1" t="str">
        <f>IFERROR(VLOOKUP(AutoX!$C$1:$C$816, AutoX!$C$1:$C$816, 1, FALSE), "")</f>
        <v>Zitnay</v>
      </c>
      <c r="D50" s="1">
        <f>IFERROR(VLOOKUP(AutoX!$D$2:$D$815, AutoX!$D$1:$D$815, 1, FALSE), "")</f>
        <v>86</v>
      </c>
      <c r="E50" s="3" t="str">
        <f>IFERROR(VLOOKUP(AutoX!$E$1:$E$815, AutoX!$E$1:$E$815, 1, FALSE), "")</f>
        <v>N</v>
      </c>
      <c r="F50" s="39"/>
      <c r="G50" s="22" t="str">
        <f>_xlfn.IFNA(VLOOKUP(F50,$B$110:C$129,2),"")</f>
        <v/>
      </c>
      <c r="H50" s="32">
        <f>IF(F50&gt;0,MIN(F$63-F50,4),0)</f>
        <v>0</v>
      </c>
      <c r="I50" s="39">
        <v>1</v>
      </c>
      <c r="J50" s="22">
        <f>_xlfn.IFNA(VLOOKUP(I50,$B$110:F$128,2),"")</f>
        <v>20</v>
      </c>
      <c r="K50" s="32">
        <f t="shared" ref="K50:K62" si="25">IF(I50&gt;0,MIN(I$63-I50,4),0)</f>
        <v>4</v>
      </c>
      <c r="L50" s="39">
        <v>1</v>
      </c>
      <c r="M50" s="22">
        <f>_xlfn.IFNA(VLOOKUP(L50,$B$110:I$128,2),"")</f>
        <v>20</v>
      </c>
      <c r="N50" s="32">
        <f t="shared" ref="N50:N62" si="26">IF(L50&gt;0,MIN(L$63-L50,4),0)</f>
        <v>4</v>
      </c>
      <c r="O50" s="39">
        <v>1</v>
      </c>
      <c r="P50" s="22">
        <f>_xlfn.IFNA(VLOOKUP(O50,$B$110:L$128,2),"")</f>
        <v>20</v>
      </c>
      <c r="Q50" s="32">
        <f t="shared" ref="Q50:Q63" si="27">IF(O50&gt;0,MIN(O$63-O50,4),0)</f>
        <v>4</v>
      </c>
      <c r="R50" s="39"/>
      <c r="S50" s="22" t="str">
        <f>_xlfn.IFNA(VLOOKUP(R50,$B$110:O$128,2),"")</f>
        <v/>
      </c>
      <c r="T50" s="32">
        <f t="shared" ref="T50:T62" si="28">IF(R50&gt;0,MIN(R$63-R50,4),0)</f>
        <v>0</v>
      </c>
      <c r="U50" s="39">
        <v>1</v>
      </c>
      <c r="V50" s="22">
        <f>_xlfn.IFNA(VLOOKUP(U50,$B$110:R$128,2),"")</f>
        <v>20</v>
      </c>
      <c r="W50" s="32">
        <f t="shared" ref="W50:W62" si="29">IF(U50&gt;0,MIN(U$63-U50,4),0)</f>
        <v>4</v>
      </c>
      <c r="X50" s="39">
        <v>2</v>
      </c>
      <c r="Y50" s="22">
        <f>_xlfn.IFNA(VLOOKUP(X50,$B$110:U$128,2),"")</f>
        <v>18</v>
      </c>
      <c r="Z50" s="32">
        <f t="shared" ref="Z50:Z62" si="30">IF(X50&gt;0,MIN(X$63-X50,4),0)</f>
        <v>4</v>
      </c>
      <c r="AA50" s="39">
        <v>1</v>
      </c>
      <c r="AB50" s="22">
        <f>_xlfn.IFNA(VLOOKUP(AA50,$B$110:X$128,2),"")</f>
        <v>20</v>
      </c>
      <c r="AC50" s="32">
        <f t="shared" ref="AC50:AC62" si="31">IF(AA50&gt;0,MIN(AA$63-AA50,4),0)</f>
        <v>4</v>
      </c>
      <c r="AD50" s="39">
        <v>1</v>
      </c>
      <c r="AE50" s="22">
        <f>_xlfn.IFNA(VLOOKUP(AD50,$B$110:AA$128,2),"")</f>
        <v>20</v>
      </c>
      <c r="AF50" s="32">
        <f t="shared" ref="AF50:AF62" si="32">IF(AD50&gt;0,MIN(AD$63-AD50,4),0)</f>
        <v>4</v>
      </c>
      <c r="AG50" s="24">
        <f>_xlfn.IFNA(VLOOKUP(F50,$B$110:C$129,2),0)+_xlfn.IFNA(VLOOKUP(I50,$B$110:C$129,2),0)+_xlfn.IFNA(VLOOKUP(L50,$B$110:C$129,2),0)+_xlfn.IFNA(VLOOKUP(O50,$B$110:C$129,2),0)+_xlfn.IFNA(VLOOKUP(R50,$B$110:C$129,2),0)+_xlfn.IFNA(VLOOKUP(U50,$B$110:C$129,2),0)+_xlfn.IFNA(VLOOKUP(X50,$B$110:C$129,2),0)+_xlfn.IFNA(VLOOKUP(AA50,$B$110:C$129,2),0)+_xlfn.IFNA(VLOOKUP(AD50,$B$110:C$129,2),0)+H50+K50+N50+Q50+T50+W50+Z50+AC50+AF50</f>
        <v>166</v>
      </c>
      <c r="AH50" s="15"/>
    </row>
    <row r="51" spans="1:34" ht="12.75" customHeight="1">
      <c r="A51" s="1" t="str">
        <f>IFERROR(VLOOKUP(AutoX!$A$1:$A$815, AutoX!$A$1:$B$815, 1, FALSE), "")</f>
        <v>C6</v>
      </c>
      <c r="B51" s="1" t="str">
        <f>IFERROR(VLOOKUP(AutoX!$B$1:$B$816, AutoX!$B$1:$B$816, 1, FALSE), "")</f>
        <v>David</v>
      </c>
      <c r="C51" s="1" t="str">
        <f>IFERROR(VLOOKUP(AutoX!$C$1:$C$816, AutoX!$C$1:$C$816, 1, FALSE), "")</f>
        <v>Bocchichio</v>
      </c>
      <c r="D51" s="1">
        <f>IFERROR(VLOOKUP(AutoX!$D$2:$D$815, AutoX!$D$1:$D$815, 1, FALSE), "")</f>
        <v>27</v>
      </c>
      <c r="E51" s="3" t="str">
        <f>IFERROR(VLOOKUP(AutoX!$E$1:$E$815, AutoX!$E$1:$E$815, 1, FALSE), "")</f>
        <v>N</v>
      </c>
      <c r="F51" s="39"/>
      <c r="G51" s="22" t="str">
        <f>_xlfn.IFNA(VLOOKUP(F51,$B$110:C$129,2),"")</f>
        <v/>
      </c>
      <c r="H51" s="32">
        <f>IF(F51&gt;0,MIN(F$63-F51,4),0)</f>
        <v>0</v>
      </c>
      <c r="I51" s="39"/>
      <c r="J51" s="22" t="str">
        <f>_xlfn.IFNA(VLOOKUP(I51,$B$110:F$128,2),"")</f>
        <v/>
      </c>
      <c r="K51" s="32">
        <f t="shared" si="25"/>
        <v>0</v>
      </c>
      <c r="L51" s="39">
        <v>2</v>
      </c>
      <c r="M51" s="22">
        <f>_xlfn.IFNA(VLOOKUP(L51,$B$110:I$128,2),"")</f>
        <v>18</v>
      </c>
      <c r="N51" s="32">
        <f t="shared" si="26"/>
        <v>4</v>
      </c>
      <c r="O51" s="39">
        <v>2</v>
      </c>
      <c r="P51" s="22">
        <f>_xlfn.IFNA(VLOOKUP(O51,$B$110:L$128,2),"")</f>
        <v>18</v>
      </c>
      <c r="Q51" s="32">
        <f t="shared" si="27"/>
        <v>4</v>
      </c>
      <c r="R51" s="39">
        <v>1</v>
      </c>
      <c r="S51" s="22">
        <f>_xlfn.IFNA(VLOOKUP(R51,$B$110:O$128,2),"")</f>
        <v>20</v>
      </c>
      <c r="T51" s="32">
        <f t="shared" si="28"/>
        <v>4</v>
      </c>
      <c r="U51" s="39">
        <v>2</v>
      </c>
      <c r="V51" s="22">
        <f>_xlfn.IFNA(VLOOKUP(U51,$B$110:R$128,2),"")</f>
        <v>18</v>
      </c>
      <c r="W51" s="32">
        <f t="shared" si="29"/>
        <v>4</v>
      </c>
      <c r="X51" s="39">
        <v>1</v>
      </c>
      <c r="Y51" s="22">
        <f>_xlfn.IFNA(VLOOKUP(X51,$B$110:U$128,2),"")</f>
        <v>20</v>
      </c>
      <c r="Z51" s="32">
        <f t="shared" si="30"/>
        <v>4</v>
      </c>
      <c r="AA51" s="39">
        <v>2</v>
      </c>
      <c r="AB51" s="22">
        <f>_xlfn.IFNA(VLOOKUP(AA51,$B$110:X$128,2),"")</f>
        <v>18</v>
      </c>
      <c r="AC51" s="32">
        <f t="shared" si="31"/>
        <v>4</v>
      </c>
      <c r="AD51" s="39">
        <v>2</v>
      </c>
      <c r="AE51" s="22">
        <f>_xlfn.IFNA(VLOOKUP(AD51,$B$110:AA$128,2),"")</f>
        <v>18</v>
      </c>
      <c r="AF51" s="32">
        <f t="shared" si="32"/>
        <v>4</v>
      </c>
      <c r="AG51" s="24">
        <f>_xlfn.IFNA(VLOOKUP(F51,$B$110:C$129,2),0)+_xlfn.IFNA(VLOOKUP(I51,$B$110:C$129,2),0)+_xlfn.IFNA(VLOOKUP(L51,$B$110:C$129,2),0)+_xlfn.IFNA(VLOOKUP(O51,$B$110:C$129,2),0)+_xlfn.IFNA(VLOOKUP(R51,$B$110:C$129,2),0)+_xlfn.IFNA(VLOOKUP(U51,$B$110:C$129,2),0)+_xlfn.IFNA(VLOOKUP(X51,$B$110:C$129,2),0)+_xlfn.IFNA(VLOOKUP(AA51,$B$110:C$129,2),0)+_xlfn.IFNA(VLOOKUP(AD51,$B$110:C$129,2),0)+H51+K51+N51+Q51+T51+W51+Z51+AC51+AF51</f>
        <v>158</v>
      </c>
      <c r="AH51" s="15"/>
    </row>
    <row r="52" spans="1:34" ht="12" customHeight="1">
      <c r="A52" s="1" t="str">
        <f>IFERROR(VLOOKUP(AutoX!$A$1:$A$815, AutoX!$A$1:$B$815, 1, FALSE), "")</f>
        <v>C6</v>
      </c>
      <c r="B52" s="1" t="str">
        <f>IFERROR(VLOOKUP(AutoX!$B$1:$B$816, AutoX!$B$1:$B$816, 1, FALSE), "")</f>
        <v>Maxwell</v>
      </c>
      <c r="C52" s="1" t="str">
        <f>IFERROR(VLOOKUP(AutoX!$C$1:$C$816, AutoX!$C$1:$C$816, 1, FALSE), "")</f>
        <v>Zitnay</v>
      </c>
      <c r="D52" s="1">
        <f>IFERROR(VLOOKUP(AutoX!$D$2:$D$815, AutoX!$D$1:$D$815, 1, FALSE), "")</f>
        <v>96</v>
      </c>
      <c r="E52" s="3" t="str">
        <f>IFERROR(VLOOKUP(AutoX!$E$1:$E$815, AutoX!$E$1:$E$815, 1, FALSE), "")</f>
        <v>N</v>
      </c>
      <c r="F52" s="39">
        <v>8</v>
      </c>
      <c r="G52" s="22">
        <f>_xlfn.IFNA(VLOOKUP(F52,$B$110:C$129,2),"")</f>
        <v>6</v>
      </c>
      <c r="H52" s="32">
        <f>IF(F52&gt;0,MIN(F$63-F52,4),0)</f>
        <v>0</v>
      </c>
      <c r="I52" s="39">
        <v>5</v>
      </c>
      <c r="J52" s="22">
        <f>_xlfn.IFNA(VLOOKUP(I52,$B$110:F$128,2),"")</f>
        <v>12</v>
      </c>
      <c r="K52" s="32">
        <f t="shared" si="25"/>
        <v>3</v>
      </c>
      <c r="L52" s="39">
        <v>3</v>
      </c>
      <c r="M52" s="22">
        <f>_xlfn.IFNA(VLOOKUP(L52,$B$110:I$128,2),"")</f>
        <v>16</v>
      </c>
      <c r="N52" s="32">
        <f t="shared" si="26"/>
        <v>4</v>
      </c>
      <c r="O52" s="39">
        <v>8</v>
      </c>
      <c r="P52" s="22">
        <f>_xlfn.IFNA(VLOOKUP(O52,$B$110:L$128,2),"")</f>
        <v>6</v>
      </c>
      <c r="Q52" s="32">
        <f t="shared" si="27"/>
        <v>2</v>
      </c>
      <c r="R52" s="39"/>
      <c r="S52" s="22" t="str">
        <f>_xlfn.IFNA(VLOOKUP(R52,$B$110:O$128,2),"")</f>
        <v/>
      </c>
      <c r="T52" s="32">
        <f t="shared" si="28"/>
        <v>0</v>
      </c>
      <c r="U52" s="39">
        <v>4</v>
      </c>
      <c r="V52" s="22">
        <f>_xlfn.IFNA(VLOOKUP(U52,$B$110:R$128,2),"")</f>
        <v>14</v>
      </c>
      <c r="W52" s="32">
        <f t="shared" si="29"/>
        <v>2</v>
      </c>
      <c r="X52" s="39"/>
      <c r="Y52" s="22" t="str">
        <f>_xlfn.IFNA(VLOOKUP(X52,$B$110:U$128,2),"")</f>
        <v/>
      </c>
      <c r="Z52" s="32">
        <f t="shared" si="30"/>
        <v>0</v>
      </c>
      <c r="AA52" s="39">
        <v>9</v>
      </c>
      <c r="AB52" s="22">
        <f>_xlfn.IFNA(VLOOKUP(AA52,$B$110:X$128,2),"")</f>
        <v>4</v>
      </c>
      <c r="AC52" s="32">
        <f t="shared" si="31"/>
        <v>4</v>
      </c>
      <c r="AD52" s="39">
        <v>3</v>
      </c>
      <c r="AE52" s="22">
        <f>_xlfn.IFNA(VLOOKUP(AD52,$B$110:AA$128,2),"")</f>
        <v>16</v>
      </c>
      <c r="AF52" s="32">
        <f t="shared" si="32"/>
        <v>4</v>
      </c>
      <c r="AG52" s="24">
        <f>_xlfn.IFNA(VLOOKUP(F52,$B$110:C$129,2),0)+_xlfn.IFNA(VLOOKUP(I52,$B$110:C$129,2),0)+_xlfn.IFNA(VLOOKUP(L52,$B$110:C$129,2),0)+_xlfn.IFNA(VLOOKUP(O52,$B$110:C$129,2),0)+_xlfn.IFNA(VLOOKUP(R52,$B$110:C$129,2),0)+_xlfn.IFNA(VLOOKUP(U52,$B$110:C$129,2),0)+_xlfn.IFNA(VLOOKUP(X52,$B$110:C$129,2),0)+_xlfn.IFNA(VLOOKUP(AA52,$B$110:C$129,2),0)+_xlfn.IFNA(VLOOKUP(AD52,$B$110:C$129,2),0)+H52+K52+N52+Q52+T52+W52+Z52+AC52+AF52</f>
        <v>93</v>
      </c>
      <c r="AH52" s="15"/>
    </row>
    <row r="53" spans="1:34" ht="12.75" customHeight="1">
      <c r="A53" s="1" t="str">
        <f>IFERROR(VLOOKUP(AutoX!$A$1:$A$815, AutoX!$A$1:$B$815, 1, FALSE), "")</f>
        <v>C6</v>
      </c>
      <c r="B53" s="1" t="str">
        <f>IFERROR(VLOOKUP(AutoX!$B$1:$B$816, AutoX!$B$1:$B$816, 1, FALSE), "")</f>
        <v>John</v>
      </c>
      <c r="C53" s="1" t="str">
        <f>IFERROR(VLOOKUP(AutoX!$C$1:$C$816, AutoX!$C$1:$C$816, 1, FALSE), "")</f>
        <v>Schiller</v>
      </c>
      <c r="D53" s="1">
        <f>IFERROR(VLOOKUP(AutoX!$D$2:$D$815, AutoX!$D$1:$D$815, 1, FALSE), "")</f>
        <v>1414</v>
      </c>
      <c r="E53" s="3" t="str">
        <f>IFERROR(VLOOKUP(AutoX!$E$1:$E$815, AutoX!$E$1:$E$815, 1, FALSE), "")</f>
        <v>N</v>
      </c>
      <c r="F53" s="39"/>
      <c r="G53" s="22" t="str">
        <f>_xlfn.IFNA(VLOOKUP(F53,$B$110:C$128,2),"")</f>
        <v/>
      </c>
      <c r="H53" s="32">
        <f>IF(F53&gt;0,MIN(F$63-F53,4),0)</f>
        <v>0</v>
      </c>
      <c r="I53" s="39">
        <v>6</v>
      </c>
      <c r="J53" s="22">
        <f>_xlfn.IFNA(VLOOKUP(I53,$B$110:F$128,2),"")</f>
        <v>10</v>
      </c>
      <c r="K53" s="32">
        <f t="shared" si="25"/>
        <v>2</v>
      </c>
      <c r="L53" s="39">
        <v>10</v>
      </c>
      <c r="M53" s="22">
        <f>_xlfn.IFNA(VLOOKUP(L53,$B$110:I$128,2),"")</f>
        <v>2</v>
      </c>
      <c r="N53" s="32">
        <f t="shared" si="26"/>
        <v>0</v>
      </c>
      <c r="O53" s="39"/>
      <c r="P53" s="22" t="str">
        <f>_xlfn.IFNA(VLOOKUP(O53,$B$110:L$128,2),"")</f>
        <v/>
      </c>
      <c r="Q53" s="32">
        <f t="shared" si="27"/>
        <v>0</v>
      </c>
      <c r="R53" s="39">
        <v>4</v>
      </c>
      <c r="S53" s="22">
        <f>_xlfn.IFNA(VLOOKUP(R53,$B$110:O$128,2),"")</f>
        <v>14</v>
      </c>
      <c r="T53" s="32">
        <f t="shared" si="28"/>
        <v>2</v>
      </c>
      <c r="U53" s="39">
        <v>5</v>
      </c>
      <c r="V53" s="22">
        <f>_xlfn.IFNA(VLOOKUP(U53,$B$110:R$128,2),"")</f>
        <v>12</v>
      </c>
      <c r="W53" s="32">
        <f t="shared" si="29"/>
        <v>1</v>
      </c>
      <c r="X53" s="39">
        <v>5</v>
      </c>
      <c r="Y53" s="22">
        <f>_xlfn.IFNA(VLOOKUP(X53,$B$110:U$128,2),"")</f>
        <v>12</v>
      </c>
      <c r="Z53" s="32">
        <f t="shared" si="30"/>
        <v>4</v>
      </c>
      <c r="AA53" s="39"/>
      <c r="AB53" s="22" t="str">
        <f>_xlfn.IFNA(VLOOKUP(AA53,$B$110:X$128,2),"")</f>
        <v/>
      </c>
      <c r="AC53" s="32">
        <f t="shared" si="31"/>
        <v>0</v>
      </c>
      <c r="AD53" s="39"/>
      <c r="AE53" s="22" t="str">
        <f>_xlfn.IFNA(VLOOKUP(AD53,$B$110:AA$128,2),"")</f>
        <v/>
      </c>
      <c r="AF53" s="32">
        <f t="shared" si="32"/>
        <v>0</v>
      </c>
      <c r="AG53" s="24">
        <f>_xlfn.IFNA(VLOOKUP(F53,$B$110:C$129,2),0)+_xlfn.IFNA(VLOOKUP(I53,$B$110:C$129,2),0)+_xlfn.IFNA(VLOOKUP(L53,$B$110:C$129,2),0)+_xlfn.IFNA(VLOOKUP(O53,$B$110:C$129,2),0)+_xlfn.IFNA(VLOOKUP(R53,$B$110:C$129,2),0)+_xlfn.IFNA(VLOOKUP(U53,$B$110:C$129,2),0)+_xlfn.IFNA(VLOOKUP(X53,$B$110:C$129,2),0)+_xlfn.IFNA(VLOOKUP(AA53,$B$110:C$129,2),0)+_xlfn.IFNA(VLOOKUP(AD53,$B$110:C$129,2),0)+H53+K53+N53+Q53+T53+W53+Z53+AC53+AF53</f>
        <v>59</v>
      </c>
      <c r="AH53" s="15"/>
    </row>
    <row r="54" spans="1:34" ht="12.75" customHeight="1">
      <c r="A54" s="1" t="str">
        <f>IFERROR(VLOOKUP(AutoX!$A$1:$A$815, AutoX!$A$1:$B$815, 1, FALSE), "")</f>
        <v>C6</v>
      </c>
      <c r="B54" s="1" t="str">
        <f>IFERROR(VLOOKUP(AutoX!$B$1:$B$816, AutoX!$B$1:$B$816, 1, FALSE), "")</f>
        <v>Toby</v>
      </c>
      <c r="C54" s="1" t="str">
        <f>IFERROR(VLOOKUP(AutoX!$C$1:$C$816, AutoX!$C$1:$C$816, 1, FALSE), "")</f>
        <v>Charubin</v>
      </c>
      <c r="D54" s="1">
        <f>IFERROR(VLOOKUP(AutoX!$D$2:$D$815, AutoX!$D$1:$D$815, 1, FALSE), "")</f>
        <v>420</v>
      </c>
      <c r="E54" s="3" t="str">
        <f>IFERROR(VLOOKUP(AutoX!$E$1:$E$815, AutoX!$E$1:$E$815, 1, FALSE), "")</f>
        <v>N</v>
      </c>
      <c r="F54" s="39">
        <v>7</v>
      </c>
      <c r="G54" s="22">
        <f>_xlfn.IFNA(VLOOKUP(F54,$B$110:C$129,2),"")</f>
        <v>8</v>
      </c>
      <c r="H54" s="32">
        <f>IF(F54&gt;0,MIN(F$63-F54,4),0)</f>
        <v>1</v>
      </c>
      <c r="I54" s="39"/>
      <c r="J54" s="22" t="str">
        <f>_xlfn.IFNA(VLOOKUP(I54,$B$110:F$128,2),"")</f>
        <v/>
      </c>
      <c r="K54" s="32">
        <f t="shared" si="25"/>
        <v>0</v>
      </c>
      <c r="L54" s="39"/>
      <c r="M54" s="22" t="str">
        <f>_xlfn.IFNA(VLOOKUP(L54,$B$110:I$128,2),"")</f>
        <v/>
      </c>
      <c r="N54" s="32">
        <f t="shared" si="26"/>
        <v>0</v>
      </c>
      <c r="O54" s="39">
        <v>7</v>
      </c>
      <c r="P54" s="22">
        <f>_xlfn.IFNA(VLOOKUP(O54,$B$110:L$128,2),"")</f>
        <v>8</v>
      </c>
      <c r="Q54" s="32">
        <f t="shared" si="27"/>
        <v>3</v>
      </c>
      <c r="R54" s="39"/>
      <c r="S54" s="22" t="str">
        <f>_xlfn.IFNA(VLOOKUP(R54,$B$110:O$128,2),"")</f>
        <v/>
      </c>
      <c r="T54" s="32">
        <f t="shared" si="28"/>
        <v>0</v>
      </c>
      <c r="U54" s="39"/>
      <c r="V54" s="22" t="str">
        <f>_xlfn.IFNA(VLOOKUP(U54,$B$110:R$128,2),"")</f>
        <v/>
      </c>
      <c r="W54" s="32">
        <f t="shared" si="29"/>
        <v>0</v>
      </c>
      <c r="X54" s="39">
        <v>4</v>
      </c>
      <c r="Y54" s="22">
        <f>_xlfn.IFNA(VLOOKUP(X54,$B$110:U$128,2),"")</f>
        <v>14</v>
      </c>
      <c r="Z54" s="32">
        <f t="shared" si="30"/>
        <v>4</v>
      </c>
      <c r="AA54" s="39">
        <v>5</v>
      </c>
      <c r="AB54" s="22">
        <f>_xlfn.IFNA(VLOOKUP(AA54,$B$110:X$128,2),"")</f>
        <v>12</v>
      </c>
      <c r="AC54" s="32">
        <f t="shared" si="31"/>
        <v>4</v>
      </c>
      <c r="AD54" s="39"/>
      <c r="AE54" s="22" t="str">
        <f>_xlfn.IFNA(VLOOKUP(AD54,$B$110:AA$128,2),"")</f>
        <v/>
      </c>
      <c r="AF54" s="32">
        <f t="shared" si="32"/>
        <v>0</v>
      </c>
      <c r="AG54" s="24">
        <f>_xlfn.IFNA(VLOOKUP(F54,$B$110:C$129,2),0)+_xlfn.IFNA(VLOOKUP(I54,$B$110:C$129,2),0)+_xlfn.IFNA(VLOOKUP(L54,$B$110:C$129,2),0)+_xlfn.IFNA(VLOOKUP(O54,$B$110:C$129,2),0)+_xlfn.IFNA(VLOOKUP(R54,$B$110:C$129,2),0)+_xlfn.IFNA(VLOOKUP(U54,$B$110:C$129,2),0)+_xlfn.IFNA(VLOOKUP(X54,$B$110:C$129,2),0)+_xlfn.IFNA(VLOOKUP(AA54,$B$110:C$129,2),0)+_xlfn.IFNA(VLOOKUP(AD54,$B$110:C$129,2),0)+H54+K54+N54+Q54+T54+W54+Z54+AC54+AF54</f>
        <v>54</v>
      </c>
      <c r="AH54" s="15"/>
    </row>
    <row r="55" spans="1:34" ht="12.75" customHeight="1">
      <c r="A55" s="1" t="str">
        <f>IFERROR(VLOOKUP(AutoX!$A$1:$A$815, AutoX!$A$1:$B$815, 1, FALSE), "")</f>
        <v>C6</v>
      </c>
      <c r="B55" s="1" t="str">
        <f>IFERROR(VLOOKUP(AutoX!$B$1:$B$816, AutoX!$B$1:$B$816, 1, FALSE), "")</f>
        <v>Zakary</v>
      </c>
      <c r="C55" s="1" t="str">
        <f>IFERROR(VLOOKUP(AutoX!$C$1:$C$816, AutoX!$C$1:$C$816, 1, FALSE), "")</f>
        <v>Zisa</v>
      </c>
      <c r="D55" s="1">
        <f>IFERROR(VLOOKUP(AutoX!$D$2:$D$815, AutoX!$D$1:$D$815, 1, FALSE), "")</f>
        <v>81</v>
      </c>
      <c r="E55" s="3" t="str">
        <f>IFERROR(VLOOKUP(AutoX!$E$1:$E$815, AutoX!$E$1:$E$815, 1, FALSE), "")</f>
        <v>N</v>
      </c>
      <c r="F55" s="39"/>
      <c r="G55" s="22" t="str">
        <f>_xlfn.IFNA(VLOOKUP(F55,$B$110:C$128,2),"")</f>
        <v/>
      </c>
      <c r="H55" s="32">
        <f>IF(F55&gt;0,MIN(F$63-F55,4),0)</f>
        <v>0</v>
      </c>
      <c r="I55" s="39">
        <v>7</v>
      </c>
      <c r="J55" s="22">
        <f>_xlfn.IFNA(VLOOKUP(I55,$B$110:F$128,2),"")</f>
        <v>8</v>
      </c>
      <c r="K55" s="32">
        <f t="shared" si="25"/>
        <v>1</v>
      </c>
      <c r="L55" s="39">
        <v>9</v>
      </c>
      <c r="M55" s="22">
        <f>_xlfn.IFNA(VLOOKUP(L55,$B$110:I$128,2),"")</f>
        <v>4</v>
      </c>
      <c r="N55" s="32">
        <f t="shared" si="26"/>
        <v>1</v>
      </c>
      <c r="O55" s="39"/>
      <c r="P55" s="22" t="str">
        <f>_xlfn.IFNA(VLOOKUP(O55,$B$110:L$128,2),"")</f>
        <v/>
      </c>
      <c r="Q55" s="32">
        <f t="shared" si="27"/>
        <v>0</v>
      </c>
      <c r="R55" s="39"/>
      <c r="S55" s="22" t="str">
        <f>_xlfn.IFNA(VLOOKUP(R55,$B$110:O$128,2),"")</f>
        <v/>
      </c>
      <c r="T55" s="32">
        <f t="shared" si="28"/>
        <v>0</v>
      </c>
      <c r="U55" s="39"/>
      <c r="V55" s="22" t="str">
        <f>_xlfn.IFNA(VLOOKUP(U55,$B$110:R$128,2),"")</f>
        <v/>
      </c>
      <c r="W55" s="32">
        <f t="shared" si="29"/>
        <v>0</v>
      </c>
      <c r="X55" s="39">
        <v>9</v>
      </c>
      <c r="Y55" s="22">
        <f>_xlfn.IFNA(VLOOKUP(X55,$B$110:U$128,2),"")</f>
        <v>4</v>
      </c>
      <c r="Z55" s="32">
        <f t="shared" si="30"/>
        <v>4</v>
      </c>
      <c r="AA55" s="39">
        <v>4</v>
      </c>
      <c r="AB55" s="22">
        <f>_xlfn.IFNA(VLOOKUP(AA55,$B$110:X$128,2),"")</f>
        <v>14</v>
      </c>
      <c r="AC55" s="32">
        <f t="shared" si="31"/>
        <v>4</v>
      </c>
      <c r="AD55" s="39">
        <v>7</v>
      </c>
      <c r="AE55" s="22">
        <f>_xlfn.IFNA(VLOOKUP(AD55,$B$110:AA$128,2),"")</f>
        <v>8</v>
      </c>
      <c r="AF55" s="32">
        <f t="shared" si="32"/>
        <v>4</v>
      </c>
      <c r="AG55" s="24">
        <f>_xlfn.IFNA(VLOOKUP(F55,$B$110:C$129,2),0)+_xlfn.IFNA(VLOOKUP(I55,$B$110:C$129,2),0)+_xlfn.IFNA(VLOOKUP(L55,$B$110:C$129,2),0)+_xlfn.IFNA(VLOOKUP(O55,$B$110:C$129,2),0)+_xlfn.IFNA(VLOOKUP(R55,$B$110:C$129,2),0)+_xlfn.IFNA(VLOOKUP(U55,$B$110:C$129,2),0)+_xlfn.IFNA(VLOOKUP(X55,$B$110:C$129,2),0)+_xlfn.IFNA(VLOOKUP(AA55,$B$110:C$129,2),0)+_xlfn.IFNA(VLOOKUP(AD55,$B$110:C$129,2),0)+H55+K55+N55+Q55+T55+W55+Z55+AC55+AF55</f>
        <v>52</v>
      </c>
      <c r="AH55" s="15"/>
    </row>
    <row r="56" spans="1:34" ht="12.75" customHeight="1">
      <c r="A56" s="1" t="str">
        <f>IFERROR(VLOOKUP(AutoX!$A$1:$A$815, AutoX!$A$1:$B$815, 1, FALSE), "")</f>
        <v>C6</v>
      </c>
      <c r="B56" s="1" t="str">
        <f>IFERROR(VLOOKUP(AutoX!$B$1:$B$816, AutoX!$B$1:$B$816, 1, FALSE), "")</f>
        <v>Raymond</v>
      </c>
      <c r="C56" s="1" t="str">
        <f>IFERROR(VLOOKUP(AutoX!$C$1:$C$816, AutoX!$C$1:$C$816, 1, FALSE), "")</f>
        <v>Zisa</v>
      </c>
      <c r="D56" s="1">
        <f>IFERROR(VLOOKUP(AutoX!$D$2:$D$815, AutoX!$D$1:$D$815, 1, FALSE), "")</f>
        <v>181</v>
      </c>
      <c r="E56" s="3" t="str">
        <f>IFERROR(VLOOKUP(AutoX!$E$1:$E$815, AutoX!$E$1:$E$815, 1, FALSE), "")</f>
        <v>N</v>
      </c>
      <c r="F56" s="39"/>
      <c r="G56" s="22" t="str">
        <f>_xlfn.IFNA(VLOOKUP(F56,$B$110:C$128,2),"")</f>
        <v/>
      </c>
      <c r="H56" s="32">
        <f>IF(F56&gt;0,MIN(F$63-F56,4),0)</f>
        <v>0</v>
      </c>
      <c r="I56" s="39"/>
      <c r="J56" s="22" t="str">
        <f>_xlfn.IFNA(VLOOKUP(I56,$B$110:F$128,2),"")</f>
        <v/>
      </c>
      <c r="K56" s="32">
        <f t="shared" si="25"/>
        <v>0</v>
      </c>
      <c r="L56" s="39">
        <v>7</v>
      </c>
      <c r="M56" s="22">
        <f>_xlfn.IFNA(VLOOKUP(L56,$B$110:I$128,2),"")</f>
        <v>8</v>
      </c>
      <c r="N56" s="32">
        <f t="shared" si="26"/>
        <v>3</v>
      </c>
      <c r="O56" s="39"/>
      <c r="P56" s="22" t="str">
        <f>_xlfn.IFNA(VLOOKUP(O56,$B$110:L$128,2),"")</f>
        <v/>
      </c>
      <c r="Q56" s="32">
        <f t="shared" si="27"/>
        <v>0</v>
      </c>
      <c r="R56" s="39"/>
      <c r="S56" s="22" t="str">
        <f>_xlfn.IFNA(VLOOKUP(R56,$B$110:O$128,2),"")</f>
        <v/>
      </c>
      <c r="T56" s="32">
        <f t="shared" si="28"/>
        <v>0</v>
      </c>
      <c r="U56" s="39"/>
      <c r="V56" s="22" t="str">
        <f>_xlfn.IFNA(VLOOKUP(U56,$B$110:R$128,2),"")</f>
        <v/>
      </c>
      <c r="W56" s="32">
        <f t="shared" si="29"/>
        <v>0</v>
      </c>
      <c r="X56" s="39">
        <v>7</v>
      </c>
      <c r="Y56" s="22">
        <f>_xlfn.IFNA(VLOOKUP(X56,$B$110:U$128,2),"")</f>
        <v>8</v>
      </c>
      <c r="Z56" s="32">
        <f t="shared" si="30"/>
        <v>4</v>
      </c>
      <c r="AA56" s="39">
        <v>6</v>
      </c>
      <c r="AB56" s="22">
        <f>_xlfn.IFNA(VLOOKUP(AA56,$B$110:X$128,2),"")</f>
        <v>10</v>
      </c>
      <c r="AC56" s="32">
        <f t="shared" si="31"/>
        <v>4</v>
      </c>
      <c r="AD56" s="39">
        <v>11</v>
      </c>
      <c r="AE56" s="22">
        <f>_xlfn.IFNA(VLOOKUP(AD56,$B$110:AA$128,2),"")</f>
        <v>8.9999999999999998E-4</v>
      </c>
      <c r="AF56" s="32">
        <f t="shared" si="32"/>
        <v>0</v>
      </c>
      <c r="AG56" s="24">
        <f>_xlfn.IFNA(VLOOKUP(F56,$B$110:C$129,2),0)+_xlfn.IFNA(VLOOKUP(I56,$B$110:C$129,2),0)+_xlfn.IFNA(VLOOKUP(L56,$B$110:C$129,2),0)+_xlfn.IFNA(VLOOKUP(O56,$B$110:C$129,2),0)+_xlfn.IFNA(VLOOKUP(R56,$B$110:C$129,2),0)+_xlfn.IFNA(VLOOKUP(U56,$B$110:C$129,2),0)+_xlfn.IFNA(VLOOKUP(X56,$B$110:C$129,2),0)+_xlfn.IFNA(VLOOKUP(AA56,$B$110:C$129,2),0)+_xlfn.IFNA(VLOOKUP(AD56,$B$110:C$129,2),0)+H56+K56+N56+Q56+T56+W56+Z56+AC56+AF56</f>
        <v>37.000900000000001</v>
      </c>
      <c r="AH56" s="15"/>
    </row>
    <row r="57" spans="1:34" ht="12.75" customHeight="1">
      <c r="A57" s="1" t="str">
        <f>IFERROR(VLOOKUP(AutoX!$A$1:$A$815, AutoX!$A$1:$B$815, 1, FALSE), "")</f>
        <v>CN</v>
      </c>
      <c r="B57" s="1" t="str">
        <f>IFERROR(VLOOKUP(AutoX!$B$1:$B$816, AutoX!$B$1:$B$816, 1, FALSE), "")</f>
        <v>Eric</v>
      </c>
      <c r="C57" s="1" t="str">
        <f>IFERROR(VLOOKUP(AutoX!$C$1:$C$816, AutoX!$C$1:$C$816, 1, FALSE), "")</f>
        <v>Przybiski</v>
      </c>
      <c r="D57" s="1">
        <f>IFERROR(VLOOKUP(AutoX!$D$2:$D$815, AutoX!$D$1:$D$815, 1, FALSE), "")</f>
        <v>117</v>
      </c>
      <c r="E57" s="3" t="str">
        <f>IFERROR(VLOOKUP(AutoX!$E$1:$E$815, AutoX!$E$1:$E$815, 1, FALSE), "")</f>
        <v>Y</v>
      </c>
      <c r="F57" s="39"/>
      <c r="G57" s="22" t="str">
        <f>_xlfn.IFNA(VLOOKUP(F57,$B$110:C$128,2),"")</f>
        <v/>
      </c>
      <c r="H57" s="32">
        <f>IF(F57&gt;0,MIN(F$63-F57,4),0)</f>
        <v>0</v>
      </c>
      <c r="I57" s="39"/>
      <c r="J57" s="22" t="str">
        <f>_xlfn.IFNA(VLOOKUP(I57,$B$110:F$128,2),"")</f>
        <v/>
      </c>
      <c r="K57" s="32">
        <f t="shared" si="25"/>
        <v>0</v>
      </c>
      <c r="L57" s="39"/>
      <c r="M57" s="22" t="str">
        <f>_xlfn.IFNA(VLOOKUP(L57,$B$110:I$128,2),"")</f>
        <v/>
      </c>
      <c r="N57" s="32">
        <f t="shared" si="26"/>
        <v>0</v>
      </c>
      <c r="O57" s="39"/>
      <c r="P57" s="22" t="str">
        <f>_xlfn.IFNA(VLOOKUP(O57,$B$110:L$128,2),"")</f>
        <v/>
      </c>
      <c r="Q57" s="32">
        <f t="shared" si="27"/>
        <v>0</v>
      </c>
      <c r="R57" s="39">
        <v>4</v>
      </c>
      <c r="S57" s="22">
        <f>_xlfn.IFNA(VLOOKUP(R57,$B$110:O$128,2),"")</f>
        <v>14</v>
      </c>
      <c r="T57" s="32">
        <f t="shared" si="28"/>
        <v>2</v>
      </c>
      <c r="U57" s="39"/>
      <c r="V57" s="22" t="str">
        <f>_xlfn.IFNA(VLOOKUP(U57,$B$110:R$128,2),"")</f>
        <v/>
      </c>
      <c r="W57" s="32">
        <f t="shared" si="29"/>
        <v>0</v>
      </c>
      <c r="X57" s="39"/>
      <c r="Y57" s="22" t="str">
        <f>_xlfn.IFNA(VLOOKUP(X57,$B$110:U$128,2),"")</f>
        <v/>
      </c>
      <c r="Z57" s="32">
        <f t="shared" si="30"/>
        <v>0</v>
      </c>
      <c r="AA57" s="39">
        <v>8</v>
      </c>
      <c r="AB57" s="22">
        <f>_xlfn.IFNA(VLOOKUP(AA57,$B$110:X$128,2),"")</f>
        <v>6</v>
      </c>
      <c r="AC57" s="32">
        <f t="shared" si="31"/>
        <v>4</v>
      </c>
      <c r="AD57" s="39"/>
      <c r="AE57" s="22" t="str">
        <f>_xlfn.IFNA(VLOOKUP(AD57,$B$110:AA$128,2),"")</f>
        <v/>
      </c>
      <c r="AF57" s="32">
        <f t="shared" si="32"/>
        <v>0</v>
      </c>
      <c r="AG57" s="24">
        <f>_xlfn.IFNA(VLOOKUP(F57,$B$110:C$129,2),0)+_xlfn.IFNA(VLOOKUP(I57,$B$110:C$129,2),0)+_xlfn.IFNA(VLOOKUP(L57,$B$110:C$129,2),0)+_xlfn.IFNA(VLOOKUP(O57,$B$110:C$129,2),0)+_xlfn.IFNA(VLOOKUP(R57,$B$110:C$129,2),0)+_xlfn.IFNA(VLOOKUP(U57,$B$110:C$129,2),0)+_xlfn.IFNA(VLOOKUP(X57,$B$110:C$129,2),0)+_xlfn.IFNA(VLOOKUP(AA57,$B$110:C$129,2),0)+_xlfn.IFNA(VLOOKUP(AD57,$B$110:C$129,2),0)+H57+K57+N57+Q57+T57+W57+Z57+AC57+AF57</f>
        <v>26</v>
      </c>
      <c r="AH57" s="15"/>
    </row>
    <row r="58" spans="1:34" ht="12.75" customHeight="1">
      <c r="A58" s="1" t="str">
        <f>IFERROR(VLOOKUP(AutoX!$A$1:$A$815, AutoX!$A$1:$B$815, 1, FALSE), "")</f>
        <v>C6</v>
      </c>
      <c r="B58" s="1" t="str">
        <f>IFERROR(VLOOKUP(AutoX!$B$1:$B$816, AutoX!$B$1:$B$816, 1, FALSE), "")</f>
        <v>Ray</v>
      </c>
      <c r="C58" s="1" t="str">
        <f>IFERROR(VLOOKUP(AutoX!$C$1:$C$816, AutoX!$C$1:$C$816, 1, FALSE), "")</f>
        <v>Nelson</v>
      </c>
      <c r="D58" s="1">
        <f>IFERROR(VLOOKUP(AutoX!$D$2:$D$815, AutoX!$D$1:$D$815, 1, FALSE), "")</f>
        <v>302</v>
      </c>
      <c r="E58" s="3" t="str">
        <f>IFERROR(VLOOKUP(AutoX!$E$1:$E$815, AutoX!$E$1:$E$815, 1, FALSE), "")</f>
        <v>N</v>
      </c>
      <c r="F58" s="39"/>
      <c r="G58" s="22" t="str">
        <f>_xlfn.IFNA(VLOOKUP(F58,$B$110:C$128,2),"")</f>
        <v/>
      </c>
      <c r="H58" s="32">
        <f>IF(F58&gt;0,MIN(F$63-F58,4),0)</f>
        <v>0</v>
      </c>
      <c r="I58" s="39"/>
      <c r="J58" s="22" t="str">
        <f>_xlfn.IFNA(VLOOKUP(I58,$B$110:F$128,2),"")</f>
        <v/>
      </c>
      <c r="K58" s="32">
        <f t="shared" si="25"/>
        <v>0</v>
      </c>
      <c r="L58" s="39"/>
      <c r="M58" s="22" t="str">
        <f>_xlfn.IFNA(VLOOKUP(L58,$B$110:I$128,2),"")</f>
        <v/>
      </c>
      <c r="N58" s="32">
        <f t="shared" si="26"/>
        <v>0</v>
      </c>
      <c r="O58" s="39">
        <v>5</v>
      </c>
      <c r="P58" s="22">
        <f>_xlfn.IFNA(VLOOKUP(O58,$B$110:L$128,2),"")</f>
        <v>12</v>
      </c>
      <c r="Q58" s="32">
        <f t="shared" si="27"/>
        <v>4</v>
      </c>
      <c r="R58" s="39"/>
      <c r="S58" s="22" t="str">
        <f>_xlfn.IFNA(VLOOKUP(R58,$B$110:O$128,2),"")</f>
        <v/>
      </c>
      <c r="T58" s="32">
        <f t="shared" si="28"/>
        <v>0</v>
      </c>
      <c r="U58" s="39"/>
      <c r="V58" s="22" t="str">
        <f>_xlfn.IFNA(VLOOKUP(U58,$B$110:R$128,2),"")</f>
        <v/>
      </c>
      <c r="W58" s="32">
        <f t="shared" si="29"/>
        <v>0</v>
      </c>
      <c r="X58" s="39"/>
      <c r="Y58" s="22" t="str">
        <f>_xlfn.IFNA(VLOOKUP(X58,$B$110:U$128,2),"")</f>
        <v/>
      </c>
      <c r="Z58" s="32">
        <f t="shared" si="30"/>
        <v>0</v>
      </c>
      <c r="AA58" s="39"/>
      <c r="AB58" s="22" t="str">
        <f>_xlfn.IFNA(VLOOKUP(AA58,$B$110:X$128,2),"")</f>
        <v/>
      </c>
      <c r="AC58" s="32">
        <f t="shared" si="31"/>
        <v>0</v>
      </c>
      <c r="AD58" s="39"/>
      <c r="AE58" s="22" t="str">
        <f>_xlfn.IFNA(VLOOKUP(AD58,$B$110:AA$128,2),"")</f>
        <v/>
      </c>
      <c r="AF58" s="32">
        <f t="shared" si="32"/>
        <v>0</v>
      </c>
      <c r="AG58" s="24">
        <f>_xlfn.IFNA(VLOOKUP(F58,$B$110:C$129,2),0)+_xlfn.IFNA(VLOOKUP(I58,$B$110:C$129,2),0)+_xlfn.IFNA(VLOOKUP(L58,$B$110:C$129,2),0)+_xlfn.IFNA(VLOOKUP(O58,$B$110:C$129,2),0)+_xlfn.IFNA(VLOOKUP(R58,$B$110:C$129,2),0)+_xlfn.IFNA(VLOOKUP(U58,$B$110:C$129,2),0)+_xlfn.IFNA(VLOOKUP(X58,$B$110:C$129,2),0)+_xlfn.IFNA(VLOOKUP(AA58,$B$110:C$129,2),0)+_xlfn.IFNA(VLOOKUP(AD58,$B$110:C$129,2),0)+H58+K58+N58+Q58+T58+W58+Z58+AC58+AF58</f>
        <v>16</v>
      </c>
      <c r="AH58" s="15"/>
    </row>
    <row r="59" spans="1:34" ht="12.75" customHeight="1">
      <c r="A59" s="1" t="str">
        <f>IFERROR(VLOOKUP(AutoX!$A$1:$A$815, AutoX!$A$1:$B$815, 1, FALSE), "")</f>
        <v>C6</v>
      </c>
      <c r="B59" s="1" t="str">
        <f>IFERROR(VLOOKUP(AutoX!$B$1:$B$816, AutoX!$B$1:$B$816, 1, FALSE), "")</f>
        <v>Luke</v>
      </c>
      <c r="C59" s="1" t="str">
        <f>IFERROR(VLOOKUP(AutoX!$C$1:$C$816, AutoX!$C$1:$C$816, 1, FALSE), "")</f>
        <v>Partridge</v>
      </c>
      <c r="D59" s="1">
        <f>IFERROR(VLOOKUP(AutoX!$D$2:$D$815, AutoX!$D$1:$D$815, 1, FALSE), "")</f>
        <v>991</v>
      </c>
      <c r="E59" s="3" t="str">
        <f>IFERROR(VLOOKUP(AutoX!$E$1:$E$815, AutoX!$E$1:$E$815, 1, FALSE), "")</f>
        <v>N</v>
      </c>
      <c r="F59" s="39"/>
      <c r="G59" s="22" t="str">
        <f>_xlfn.IFNA(VLOOKUP(F59,$B$110:C$128,2),"")</f>
        <v/>
      </c>
      <c r="H59" s="32">
        <f>IF(F59&gt;0,MIN(F$63-F59,4),0)</f>
        <v>0</v>
      </c>
      <c r="I59" s="39"/>
      <c r="J59" s="22" t="str">
        <f>_xlfn.IFNA(VLOOKUP(I59,$B$110:F$128,2),"")</f>
        <v/>
      </c>
      <c r="K59" s="32">
        <f t="shared" si="25"/>
        <v>0</v>
      </c>
      <c r="L59" s="39"/>
      <c r="M59" s="22" t="str">
        <f>_xlfn.IFNA(VLOOKUP(L59,$B$110:I$128,2),"")</f>
        <v/>
      </c>
      <c r="N59" s="32">
        <f t="shared" si="26"/>
        <v>0</v>
      </c>
      <c r="O59" s="39"/>
      <c r="P59" s="22" t="str">
        <f>_xlfn.IFNA(VLOOKUP(O59,$B$110:L$128,2),"")</f>
        <v/>
      </c>
      <c r="Q59" s="32">
        <f t="shared" si="27"/>
        <v>0</v>
      </c>
      <c r="R59" s="39">
        <v>6</v>
      </c>
      <c r="S59" s="22">
        <f>_xlfn.IFNA(VLOOKUP(R59,$B$110:O$128,2),"")</f>
        <v>10</v>
      </c>
      <c r="T59" s="32">
        <f t="shared" si="28"/>
        <v>0</v>
      </c>
      <c r="U59" s="39"/>
      <c r="V59" s="22" t="str">
        <f>_xlfn.IFNA(VLOOKUP(U59,$B$110:R$128,2),"")</f>
        <v/>
      </c>
      <c r="W59" s="32">
        <f t="shared" si="29"/>
        <v>0</v>
      </c>
      <c r="X59" s="39"/>
      <c r="Y59" s="22" t="str">
        <f>_xlfn.IFNA(VLOOKUP(X59,$B$110:U$128,2),"")</f>
        <v/>
      </c>
      <c r="Z59" s="32">
        <f t="shared" si="30"/>
        <v>0</v>
      </c>
      <c r="AA59" s="39"/>
      <c r="AB59" s="22" t="str">
        <f>_xlfn.IFNA(VLOOKUP(AA59,$B$110:X$128,2),"")</f>
        <v/>
      </c>
      <c r="AC59" s="32">
        <f t="shared" si="31"/>
        <v>0</v>
      </c>
      <c r="AD59" s="39"/>
      <c r="AE59" s="22" t="str">
        <f>_xlfn.IFNA(VLOOKUP(AD59,$B$110:AA$128,2),"")</f>
        <v/>
      </c>
      <c r="AF59" s="32">
        <f t="shared" si="32"/>
        <v>0</v>
      </c>
      <c r="AG59" s="24">
        <f>_xlfn.IFNA(VLOOKUP(F59,$B$110:C$129,2),0)+_xlfn.IFNA(VLOOKUP(I59,$B$110:C$129,2),0)+_xlfn.IFNA(VLOOKUP(L59,$B$110:C$129,2),0)+_xlfn.IFNA(VLOOKUP(O59,$B$110:C$129,2),0)+_xlfn.IFNA(VLOOKUP(R59,$B$110:C$129,2),0)+_xlfn.IFNA(VLOOKUP(U59,$B$110:C$129,2),0)+_xlfn.IFNA(VLOOKUP(X59,$B$110:C$129,2),0)+_xlfn.IFNA(VLOOKUP(AA59,$B$110:C$129,2),0)+_xlfn.IFNA(VLOOKUP(AD59,$B$110:C$129,2),0)+H59+K59+N59+Q59+T59+W59+Z59+AC59+AF59</f>
        <v>10</v>
      </c>
      <c r="AH59" s="15"/>
    </row>
    <row r="60" spans="1:34" ht="12.75" customHeight="1">
      <c r="A60" s="1" t="str">
        <f>IFERROR(VLOOKUP(AutoX!$A$1:$A$815, AutoX!$A$1:$B$815, 1, FALSE), "")</f>
        <v>C6</v>
      </c>
      <c r="B60" s="1" t="str">
        <f>IFERROR(VLOOKUP(AutoX!$B$1:$B$816, AutoX!$B$1:$B$816, 1, FALSE), "")</f>
        <v>Adrian</v>
      </c>
      <c r="C60" s="1" t="str">
        <f>IFERROR(VLOOKUP(AutoX!$C$1:$C$816, AutoX!$C$1:$C$816, 1, FALSE), "")</f>
        <v>Charubin</v>
      </c>
      <c r="D60" s="1">
        <f>IFERROR(VLOOKUP(AutoX!$D$2:$D$815, AutoX!$D$1:$D$815, 1, FALSE), "")</f>
        <v>211</v>
      </c>
      <c r="E60" s="3" t="str">
        <f>IFERROR(VLOOKUP(AutoX!$E$1:$E$815, AutoX!$E$1:$E$815, 1, FALSE), "")</f>
        <v>N</v>
      </c>
      <c r="F60" s="39"/>
      <c r="G60" s="22" t="str">
        <f>_xlfn.IFNA(VLOOKUP(F60,$B$110:C$128,2),"")</f>
        <v/>
      </c>
      <c r="H60" s="32">
        <f>IF(F60&gt;0,MIN(F$63-F60,4),0)</f>
        <v>0</v>
      </c>
      <c r="I60" s="39"/>
      <c r="J60" s="22" t="str">
        <f>_xlfn.IFNA(VLOOKUP(I60,$B$110:F$128,2),"")</f>
        <v/>
      </c>
      <c r="K60" s="32">
        <f t="shared" si="25"/>
        <v>0</v>
      </c>
      <c r="L60" s="39"/>
      <c r="M60" s="22" t="str">
        <f>_xlfn.IFNA(VLOOKUP(L60,$B$110:I$128,2),"")</f>
        <v/>
      </c>
      <c r="N60" s="32">
        <f t="shared" si="26"/>
        <v>0</v>
      </c>
      <c r="O60" s="39"/>
      <c r="P60" s="22" t="str">
        <f>_xlfn.IFNA(VLOOKUP(O60,$B$110:L$128,2),"")</f>
        <v/>
      </c>
      <c r="Q60" s="32">
        <f t="shared" si="27"/>
        <v>0</v>
      </c>
      <c r="R60" s="39"/>
      <c r="S60" s="22" t="str">
        <f>_xlfn.IFNA(VLOOKUP(R60,$B$110:O$128,2),"")</f>
        <v/>
      </c>
      <c r="T60" s="32">
        <f t="shared" si="28"/>
        <v>0</v>
      </c>
      <c r="U60" s="39"/>
      <c r="V60" s="22" t="str">
        <f>_xlfn.IFNA(VLOOKUP(U60,$B$110:R$128,2),"")</f>
        <v/>
      </c>
      <c r="W60" s="32">
        <f t="shared" si="29"/>
        <v>0</v>
      </c>
      <c r="X60" s="39">
        <v>13</v>
      </c>
      <c r="Y60" s="22">
        <f>_xlfn.IFNA(VLOOKUP(X60,$B$110:U$128,2),"")</f>
        <v>6.9999999999999999E-4</v>
      </c>
      <c r="Z60" s="32">
        <f t="shared" si="30"/>
        <v>0</v>
      </c>
      <c r="AA60" s="39">
        <v>12</v>
      </c>
      <c r="AB60" s="22">
        <f>_xlfn.IFNA(VLOOKUP(AA60,$B$110:X$128,2),"")</f>
        <v>8.0000000000000004E-4</v>
      </c>
      <c r="AC60" s="32">
        <f t="shared" si="31"/>
        <v>1</v>
      </c>
      <c r="AD60" s="39">
        <v>9</v>
      </c>
      <c r="AE60" s="22">
        <f>_xlfn.IFNA(VLOOKUP(AD60,$B$110:AA$128,2),"")</f>
        <v>4</v>
      </c>
      <c r="AF60" s="32">
        <f t="shared" si="32"/>
        <v>2</v>
      </c>
      <c r="AG60" s="24">
        <f>_xlfn.IFNA(VLOOKUP(F60,$B$110:C$129,2),0)+_xlfn.IFNA(VLOOKUP(I60,$B$110:C$129,2),0)+_xlfn.IFNA(VLOOKUP(L60,$B$110:C$129,2),0)+_xlfn.IFNA(VLOOKUP(O60,$B$110:C$129,2),0)+_xlfn.IFNA(VLOOKUP(R60,$B$110:C$129,2),0)+_xlfn.IFNA(VLOOKUP(U60,$B$110:C$129,2),0)+_xlfn.IFNA(VLOOKUP(X60,$B$110:C$129,2),0)+_xlfn.IFNA(VLOOKUP(AA60,$B$110:C$129,2),0)+_xlfn.IFNA(VLOOKUP(AD60,$B$110:C$129,2),0)+H60+K60+N60+Q60+T60+W60+Z60+AC60+AF60</f>
        <v>7.0015000000000001</v>
      </c>
      <c r="AH60" s="15"/>
    </row>
    <row r="61" spans="1:34" ht="12.75" customHeight="1">
      <c r="A61" s="1" t="str">
        <f>IFERROR(VLOOKUP(AutoX!$A$1:$A$815, AutoX!$A$1:$B$815, 1, FALSE), "")</f>
        <v>C6</v>
      </c>
      <c r="B61" s="1" t="str">
        <f>IFERROR(VLOOKUP(AutoX!$B$1:$B$816, AutoX!$B$1:$B$816, 1, FALSE), "")</f>
        <v>Peter</v>
      </c>
      <c r="C61" s="1" t="str">
        <f>IFERROR(VLOOKUP(AutoX!$C$1:$C$816, AutoX!$C$1:$C$816, 1, FALSE), "")</f>
        <v>Andrau</v>
      </c>
      <c r="D61" s="1">
        <f>IFERROR(VLOOKUP(AutoX!$D$2:$D$815, AutoX!$D$1:$D$815, 1, FALSE), "")</f>
        <v>256</v>
      </c>
      <c r="E61" s="3" t="str">
        <f>IFERROR(VLOOKUP(AutoX!$E$1:$E$815, AutoX!$E$1:$E$815, 1, FALSE), "")</f>
        <v>N</v>
      </c>
      <c r="F61" s="39"/>
      <c r="G61" s="22" t="str">
        <f>_xlfn.IFNA(VLOOKUP(F61,$B$110:C$128,2),"")</f>
        <v/>
      </c>
      <c r="H61" s="32">
        <f>IF(F61&gt;0,MIN(F$63-F61,4),0)</f>
        <v>0</v>
      </c>
      <c r="I61" s="39">
        <v>8</v>
      </c>
      <c r="J61" s="22">
        <f>_xlfn.IFNA(VLOOKUP(I61,$B$110:F$128,2),"")</f>
        <v>6</v>
      </c>
      <c r="K61" s="32">
        <f t="shared" si="25"/>
        <v>0</v>
      </c>
      <c r="L61" s="39"/>
      <c r="M61" s="22" t="str">
        <f>_xlfn.IFNA(VLOOKUP(L61,$B$110:I$128,2),"")</f>
        <v/>
      </c>
      <c r="N61" s="32">
        <f t="shared" si="26"/>
        <v>0</v>
      </c>
      <c r="O61" s="39"/>
      <c r="P61" s="22" t="str">
        <f>_xlfn.IFNA(VLOOKUP(O61,$B$110:L$128,2),"")</f>
        <v/>
      </c>
      <c r="Q61" s="32">
        <f t="shared" si="27"/>
        <v>0</v>
      </c>
      <c r="R61" s="39"/>
      <c r="S61" s="22" t="str">
        <f>_xlfn.IFNA(VLOOKUP(R61,$B$110:O$128,2),"")</f>
        <v/>
      </c>
      <c r="T61" s="32">
        <f t="shared" si="28"/>
        <v>0</v>
      </c>
      <c r="U61" s="39"/>
      <c r="V61" s="22" t="str">
        <f>_xlfn.IFNA(VLOOKUP(U61,$B$110:R$128,2),"")</f>
        <v/>
      </c>
      <c r="W61" s="32">
        <f t="shared" si="29"/>
        <v>0</v>
      </c>
      <c r="X61" s="39">
        <v>12</v>
      </c>
      <c r="Y61" s="22">
        <f>_xlfn.IFNA(VLOOKUP(X61,$B$110:U$128,2),"")</f>
        <v>8.0000000000000004E-4</v>
      </c>
      <c r="Z61" s="32">
        <f t="shared" si="30"/>
        <v>1</v>
      </c>
      <c r="AA61" s="39"/>
      <c r="AB61" s="22" t="str">
        <f>_xlfn.IFNA(VLOOKUP(AA61,$B$110:X$128,2),"")</f>
        <v/>
      </c>
      <c r="AC61" s="32">
        <f t="shared" si="31"/>
        <v>0</v>
      </c>
      <c r="AD61" s="39"/>
      <c r="AE61" s="22" t="str">
        <f>_xlfn.IFNA(VLOOKUP(AD61,$B$110:AA$128,2),"")</f>
        <v/>
      </c>
      <c r="AF61" s="32">
        <f t="shared" si="32"/>
        <v>0</v>
      </c>
      <c r="AG61" s="24">
        <f>_xlfn.IFNA(VLOOKUP(F61,$B$110:C$129,2),0)+_xlfn.IFNA(VLOOKUP(I61,$B$110:C$129,2),0)+_xlfn.IFNA(VLOOKUP(L61,$B$110:C$129,2),0)+_xlfn.IFNA(VLOOKUP(O61,$B$110:C$129,2),0)+_xlfn.IFNA(VLOOKUP(R61,$B$110:C$129,2),0)+_xlfn.IFNA(VLOOKUP(U61,$B$110:C$129,2),0)+_xlfn.IFNA(VLOOKUP(X61,$B$110:C$129,2),0)+_xlfn.IFNA(VLOOKUP(AA61,$B$110:C$129,2),0)+_xlfn.IFNA(VLOOKUP(AD61,$B$110:C$129,2),0)+H61+K61+N61+Q61+T61+W61+Z61+AC61+AF61</f>
        <v>7.0007999999999999</v>
      </c>
      <c r="AH61" s="15"/>
    </row>
    <row r="62" spans="1:34" ht="12.75" customHeight="1">
      <c r="A62" s="1" t="str">
        <f>IFERROR(VLOOKUP(AutoX!$A$1:$A$815, AutoX!$A$1:$B$815, 1, FALSE), "")</f>
        <v>C6</v>
      </c>
      <c r="B62" s="1" t="str">
        <f>IFERROR(VLOOKUP(AutoX!$B$1:$B$816, AutoX!$B$1:$B$816, 1, FALSE), "")</f>
        <v>Chris</v>
      </c>
      <c r="C62" s="1" t="str">
        <f>IFERROR(VLOOKUP(AutoX!$C$1:$C$816, AutoX!$C$1:$C$816, 1, FALSE), "")</f>
        <v>Bernado</v>
      </c>
      <c r="D62" s="1">
        <f>IFERROR(VLOOKUP(AutoX!$D$2:$D$815, AutoX!$D$1:$D$815, 1, FALSE), "")</f>
        <v>129</v>
      </c>
      <c r="E62" s="3" t="str">
        <f>IFERROR(VLOOKUP(AutoX!$E$1:$E$815, AutoX!$E$1:$E$815, 1, FALSE), "")</f>
        <v>N</v>
      </c>
      <c r="F62" s="39"/>
      <c r="G62" s="22" t="str">
        <f>_xlfn.IFNA(VLOOKUP(F62,$B$110:C$128,2),"")</f>
        <v/>
      </c>
      <c r="H62" s="32">
        <f>IF(F62&gt;0,MIN(F$63-F62,4),0)</f>
        <v>0</v>
      </c>
      <c r="I62" s="39"/>
      <c r="J62" s="22" t="str">
        <f>_xlfn.IFNA(VLOOKUP(I62,$B$110:F$128,2),"")</f>
        <v/>
      </c>
      <c r="K62" s="32">
        <f t="shared" si="25"/>
        <v>0</v>
      </c>
      <c r="L62" s="39"/>
      <c r="M62" s="22" t="str">
        <f>_xlfn.IFNA(VLOOKUP(L62,$B$110:I$128,2),"")</f>
        <v/>
      </c>
      <c r="N62" s="32">
        <f t="shared" si="26"/>
        <v>0</v>
      </c>
      <c r="O62" s="39">
        <v>9</v>
      </c>
      <c r="P62" s="22">
        <f>_xlfn.IFNA(VLOOKUP(O62,$B$110:L$128,2),"")</f>
        <v>4</v>
      </c>
      <c r="Q62" s="32">
        <f t="shared" si="27"/>
        <v>1</v>
      </c>
      <c r="R62" s="39"/>
      <c r="S62" s="22" t="str">
        <f>_xlfn.IFNA(VLOOKUP(R62,$B$110:O$128,2),"")</f>
        <v/>
      </c>
      <c r="T62" s="32">
        <f t="shared" si="28"/>
        <v>0</v>
      </c>
      <c r="U62" s="39"/>
      <c r="V62" s="22" t="str">
        <f>_xlfn.IFNA(VLOOKUP(U62,$B$110:R$128,2),"")</f>
        <v/>
      </c>
      <c r="W62" s="32">
        <f t="shared" si="29"/>
        <v>0</v>
      </c>
      <c r="X62" s="39"/>
      <c r="Y62" s="22" t="str">
        <f>_xlfn.IFNA(VLOOKUP(X62,$B$110:U$128,2),"")</f>
        <v/>
      </c>
      <c r="Z62" s="32">
        <f t="shared" si="30"/>
        <v>0</v>
      </c>
      <c r="AA62" s="39"/>
      <c r="AB62" s="22" t="str">
        <f>_xlfn.IFNA(VLOOKUP(AA62,$B$110:X$128,2),"")</f>
        <v/>
      </c>
      <c r="AC62" s="32">
        <f t="shared" si="31"/>
        <v>0</v>
      </c>
      <c r="AD62" s="39"/>
      <c r="AE62" s="22" t="str">
        <f>_xlfn.IFNA(VLOOKUP(AD62,$B$110:AA$128,2),"")</f>
        <v/>
      </c>
      <c r="AF62" s="32">
        <f t="shared" si="32"/>
        <v>0</v>
      </c>
      <c r="AG62" s="24">
        <f>_xlfn.IFNA(VLOOKUP(F62,$B$110:C$129,2),0)+_xlfn.IFNA(VLOOKUP(I62,$B$110:C$129,2),0)+_xlfn.IFNA(VLOOKUP(L62,$B$110:C$129,2),0)+_xlfn.IFNA(VLOOKUP(O62,$B$110:C$129,2),0)+_xlfn.IFNA(VLOOKUP(R62,$B$110:C$129,2),0)+_xlfn.IFNA(VLOOKUP(U62,$B$110:C$129,2),0)+_xlfn.IFNA(VLOOKUP(X62,$B$110:C$129,2),0)+_xlfn.IFNA(VLOOKUP(AA62,$B$110:C$129,2),0)+_xlfn.IFNA(VLOOKUP(AD62,$B$110:C$129,2),0)+H62+K62+N62+Q62+T62+W62+Z62+AC62+AF62</f>
        <v>5</v>
      </c>
      <c r="AH62" s="15"/>
    </row>
    <row r="63" spans="1:34" s="38" customFormat="1" ht="12.75" customHeight="1">
      <c r="A63" s="1" t="str">
        <f>IFERROR(VLOOKUP(AutoX!$A$1:$A$815, AutoX!$A$1:$B$815, 1, FALSE), "")</f>
        <v/>
      </c>
      <c r="B63" s="1">
        <f>IFERROR(VLOOKUP(AutoX!$B$1:$B$816, AutoX!$B$1:$B$816, 1, FALSE), "")</f>
        <v>0</v>
      </c>
      <c r="C63" s="1">
        <f>IFERROR(VLOOKUP(AutoX!$C$1:$C$816, AutoX!$C$1:$C$816, 1, FALSE), "")</f>
        <v>0</v>
      </c>
      <c r="D63" s="1" t="str">
        <f>IFERROR(VLOOKUP(AutoX!$D$2:$D$815, AutoX!$D$1:$D$815, 1, FALSE), "")</f>
        <v>Number of</v>
      </c>
      <c r="E63" s="3" t="str">
        <f>IFERROR(VLOOKUP(AutoX!$E$1:$E$815, AutoX!$E$1:$E$815, 1, FALSE), "")</f>
        <v>Entries</v>
      </c>
      <c r="F63" s="40">
        <v>8</v>
      </c>
      <c r="G63" s="35"/>
      <c r="H63" s="35"/>
      <c r="I63" s="40">
        <v>8</v>
      </c>
      <c r="J63" s="35"/>
      <c r="K63" s="35"/>
      <c r="L63" s="40">
        <v>10</v>
      </c>
      <c r="M63" s="35"/>
      <c r="N63" s="35"/>
      <c r="O63" s="40">
        <v>10</v>
      </c>
      <c r="P63" s="35">
        <f>_xlfn.IFNA(VLOOKUP(O63,$B$110:L$128,2),"")</f>
        <v>2</v>
      </c>
      <c r="Q63" s="35">
        <f t="shared" si="27"/>
        <v>0</v>
      </c>
      <c r="R63" s="40">
        <v>6</v>
      </c>
      <c r="S63" s="35"/>
      <c r="T63" s="35"/>
      <c r="U63" s="40">
        <v>6</v>
      </c>
      <c r="V63" s="35"/>
      <c r="W63" s="35"/>
      <c r="X63" s="40">
        <v>13</v>
      </c>
      <c r="Y63" s="35"/>
      <c r="Z63" s="35"/>
      <c r="AA63" s="40">
        <v>13</v>
      </c>
      <c r="AB63" s="35"/>
      <c r="AC63" s="35"/>
      <c r="AD63" s="40">
        <v>11</v>
      </c>
      <c r="AE63" s="35"/>
      <c r="AF63" s="35"/>
      <c r="AG63" s="36"/>
      <c r="AH63" s="37"/>
    </row>
    <row r="64" spans="1:34" ht="12.75" customHeight="1">
      <c r="A64" s="1" t="str">
        <f>IFERROR(VLOOKUP(AutoX!$A$1:$A$815, AutoX!$A$1:$B$815, 1, FALSE), "")</f>
        <v>C7</v>
      </c>
      <c r="B64" s="1" t="str">
        <f>IFERROR(VLOOKUP(AutoX!$B$1:$B$816, AutoX!$B$1:$B$816, 1, FALSE), "")</f>
        <v>Christopher</v>
      </c>
      <c r="C64" s="1" t="str">
        <f>IFERROR(VLOOKUP(AutoX!$C$1:$C$816, AutoX!$C$1:$C$816, 1, FALSE), "")</f>
        <v>Fuhrmann</v>
      </c>
      <c r="D64" s="1">
        <f>IFERROR(VLOOKUP(AutoX!$D$2:$D$815, AutoX!$D$1:$D$815, 1, FALSE), "")</f>
        <v>1</v>
      </c>
      <c r="E64" s="3" t="str">
        <f>IFERROR(VLOOKUP(AutoX!$E$1:$E$815, AutoX!$E$1:$E$815, 1, FALSE), "")</f>
        <v>N</v>
      </c>
      <c r="F64" s="39"/>
      <c r="G64" s="22" t="str">
        <f>_xlfn.IFNA(VLOOKUP(F64,$B$110:C$129,2),"")</f>
        <v/>
      </c>
      <c r="H64" s="32">
        <f>IF(F64&gt;0,MIN(F$71-F64,4),0)</f>
        <v>0</v>
      </c>
      <c r="I64" s="39">
        <v>1</v>
      </c>
      <c r="J64" s="22">
        <f>_xlfn.IFNA(VLOOKUP(I64,$B$110:F$128,2),"")</f>
        <v>20</v>
      </c>
      <c r="K64" s="32">
        <f t="shared" ref="K64:K70" si="33">IF(I64&gt;0,MIN(I$71-I64,4),0)</f>
        <v>2</v>
      </c>
      <c r="L64" s="39">
        <v>1</v>
      </c>
      <c r="M64" s="22">
        <f>_xlfn.IFNA(VLOOKUP(L64,$B$110:I$128,2),"")</f>
        <v>20</v>
      </c>
      <c r="N64" s="32">
        <f t="shared" ref="N64:N70" si="34">IF(L64&gt;0,MIN(L$71-L64,4),0)</f>
        <v>2</v>
      </c>
      <c r="O64" s="39">
        <v>1</v>
      </c>
      <c r="P64" s="22">
        <f>_xlfn.IFNA(VLOOKUP(O64,$B$110:L$128,2),"")</f>
        <v>20</v>
      </c>
      <c r="Q64" s="32">
        <f t="shared" ref="Q64:Q70" si="35">IF(O64&gt;0,MIN(O$71-O64,4),0)</f>
        <v>2</v>
      </c>
      <c r="R64" s="39"/>
      <c r="S64" s="22" t="str">
        <f>_xlfn.IFNA(VLOOKUP(R64,$B$110:O$128,2),"")</f>
        <v/>
      </c>
      <c r="T64" s="32">
        <f t="shared" ref="T64:T71" si="36">IF(R64&gt;0,MIN(R$71-R64,4),0)</f>
        <v>0</v>
      </c>
      <c r="U64" s="39">
        <v>1</v>
      </c>
      <c r="V64" s="22">
        <f>_xlfn.IFNA(VLOOKUP(U64,$B$110:R$128,2),"")</f>
        <v>20</v>
      </c>
      <c r="W64" s="32">
        <f t="shared" ref="W64:W70" si="37">IF(U64&gt;0,MIN(U$71-U64,4),0)</f>
        <v>4</v>
      </c>
      <c r="X64" s="39">
        <v>1</v>
      </c>
      <c r="Y64" s="22">
        <f>_xlfn.IFNA(VLOOKUP(X64,$B$110:U$128,2),"")</f>
        <v>20</v>
      </c>
      <c r="Z64" s="32">
        <f t="shared" ref="Z64:Z70" si="38">IF(X64&gt;0,MIN(X$71-X64,4),0)</f>
        <v>3</v>
      </c>
      <c r="AA64" s="39">
        <v>1</v>
      </c>
      <c r="AB64" s="22">
        <f>_xlfn.IFNA(VLOOKUP(AA64,$B$110:X$128,2),"")</f>
        <v>20</v>
      </c>
      <c r="AC64" s="32">
        <f t="shared" ref="AC64:AC70" si="39">IF(AA64&gt;0,MIN(AA$71-AA64,4),0)</f>
        <v>2</v>
      </c>
      <c r="AD64" s="39">
        <v>1</v>
      </c>
      <c r="AE64" s="22">
        <f>_xlfn.IFNA(VLOOKUP(AD64,$B$110:AA$128,2),"")</f>
        <v>20</v>
      </c>
      <c r="AF64" s="32">
        <f t="shared" ref="AF64:AF70" si="40">IF(AD64&gt;0,MIN(AD$71-AD64,4),0)</f>
        <v>3</v>
      </c>
      <c r="AG64" s="24">
        <f>_xlfn.IFNA(VLOOKUP(F64,$B$110:C$129,2),0)+_xlfn.IFNA(VLOOKUP(I64,$B$110:C$129,2),0)+_xlfn.IFNA(VLOOKUP(L64,$B$110:C$129,2),0)+_xlfn.IFNA(VLOOKUP(O64,$B$110:C$129,2),0)+_xlfn.IFNA(VLOOKUP(R64,$B$110:C$129,2),0)+_xlfn.IFNA(VLOOKUP(U64,$B$110:C$129,2),0)+_xlfn.IFNA(VLOOKUP(X64,$B$110:C$129,2),0)+_xlfn.IFNA(VLOOKUP(AA64,$B$110:C$129,2),0)+_xlfn.IFNA(VLOOKUP(AD64,$B$110:C$129,2),0)+H64+K64+N64+Q64+T64+W64+Z64+AC64+AF64</f>
        <v>158</v>
      </c>
      <c r="AH64" s="15"/>
    </row>
    <row r="65" spans="1:35" ht="12.75" customHeight="1">
      <c r="A65" s="1" t="str">
        <f>IFERROR(VLOOKUP(AutoX!$A$1:$A$815, AutoX!$A$1:$B$815, 1, FALSE), "")</f>
        <v>C7</v>
      </c>
      <c r="B65" s="1" t="str">
        <f>IFERROR(VLOOKUP(AutoX!$B$1:$B$816, AutoX!$B$1:$B$816, 1, FALSE), "")</f>
        <v>Emily</v>
      </c>
      <c r="C65" s="1" t="str">
        <f>IFERROR(VLOOKUP(AutoX!$C$1:$C$816, AutoX!$C$1:$C$816, 1, FALSE), "")</f>
        <v>Finn</v>
      </c>
      <c r="D65" s="1">
        <f>IFERROR(VLOOKUP(AutoX!$D$2:$D$815, AutoX!$D$1:$D$815, 1, FALSE), "")</f>
        <v>724</v>
      </c>
      <c r="E65" s="3" t="str">
        <f>IFERROR(VLOOKUP(AutoX!$E$1:$E$815, AutoX!$E$1:$E$815, 1, FALSE), "")</f>
        <v>N</v>
      </c>
      <c r="F65" s="39">
        <v>6</v>
      </c>
      <c r="G65" s="22">
        <f>_xlfn.IFNA(VLOOKUP(F65,$B$110:C$129,2),"")</f>
        <v>10</v>
      </c>
      <c r="H65" s="32">
        <f>IF(F65&gt;0,MIN(F$71-F65,4),0)</f>
        <v>3</v>
      </c>
      <c r="I65" s="39"/>
      <c r="J65" s="22" t="str">
        <f>_xlfn.IFNA(VLOOKUP(I65,$B$110:F$128,2),"")</f>
        <v/>
      </c>
      <c r="K65" s="32">
        <f t="shared" si="33"/>
        <v>0</v>
      </c>
      <c r="L65" s="39"/>
      <c r="M65" s="22" t="str">
        <f>_xlfn.IFNA(VLOOKUP(L65,$B$110:I$128,2),"")</f>
        <v/>
      </c>
      <c r="N65" s="32">
        <f t="shared" si="34"/>
        <v>0</v>
      </c>
      <c r="O65" s="39">
        <v>3</v>
      </c>
      <c r="P65" s="22">
        <f>_xlfn.IFNA(VLOOKUP(O65,$B$110:L$128,2),"")</f>
        <v>16</v>
      </c>
      <c r="Q65" s="32">
        <f t="shared" si="35"/>
        <v>0</v>
      </c>
      <c r="R65" s="39">
        <v>3</v>
      </c>
      <c r="S65" s="22">
        <f>_xlfn.IFNA(VLOOKUP(R65,$B$110:O$128,2),"")</f>
        <v>16</v>
      </c>
      <c r="T65" s="32">
        <f t="shared" si="36"/>
        <v>3</v>
      </c>
      <c r="U65" s="39">
        <v>3</v>
      </c>
      <c r="V65" s="22">
        <f>_xlfn.IFNA(VLOOKUP(U65,$B$110:R$128,2),"")</f>
        <v>16</v>
      </c>
      <c r="W65" s="32">
        <f t="shared" si="37"/>
        <v>2</v>
      </c>
      <c r="X65" s="39">
        <v>3</v>
      </c>
      <c r="Y65" s="22">
        <f>_xlfn.IFNA(VLOOKUP(X65,$B$110:U$128,2),"")</f>
        <v>16</v>
      </c>
      <c r="Z65" s="32">
        <f t="shared" si="38"/>
        <v>1</v>
      </c>
      <c r="AA65" s="39">
        <v>3</v>
      </c>
      <c r="AB65" s="22">
        <f>_xlfn.IFNA(VLOOKUP(AA65,$B$110:X$128,2),"")</f>
        <v>16</v>
      </c>
      <c r="AC65" s="32">
        <f t="shared" si="39"/>
        <v>0</v>
      </c>
      <c r="AD65" s="39">
        <v>2</v>
      </c>
      <c r="AE65" s="22">
        <f>_xlfn.IFNA(VLOOKUP(AD65,$B$110:AA$128,2),"")</f>
        <v>18</v>
      </c>
      <c r="AF65" s="32">
        <f t="shared" si="40"/>
        <v>2</v>
      </c>
      <c r="AG65" s="24">
        <f>_xlfn.IFNA(VLOOKUP(F65,$B$110:C$129,2),0)+_xlfn.IFNA(VLOOKUP(I65,$B$110:C$129,2),0)+_xlfn.IFNA(VLOOKUP(L65,$B$110:C$129,2),0)+_xlfn.IFNA(VLOOKUP(O65,$B$110:C$129,2),0)+_xlfn.IFNA(VLOOKUP(R65,$B$110:C$129,2),0)+_xlfn.IFNA(VLOOKUP(U65,$B$110:C$129,2),0)+_xlfn.IFNA(VLOOKUP(X65,$B$110:C$129,2),0)+_xlfn.IFNA(VLOOKUP(AA65,$B$110:C$129,2),0)+_xlfn.IFNA(VLOOKUP(AD65,$B$110:C$129,2),0)+H65+K65+N65+Q65+T65+W65+Z65+AC65+AF65</f>
        <v>119</v>
      </c>
      <c r="AH65" s="15"/>
    </row>
    <row r="66" spans="1:35" ht="12.75" customHeight="1">
      <c r="A66" s="1" t="str">
        <f>IFERROR(VLOOKUP(AutoX!$A$1:$A$815, AutoX!$A$1:$B$815, 1, FALSE), "")</f>
        <v>C7</v>
      </c>
      <c r="B66" s="1" t="str">
        <f>IFERROR(VLOOKUP(AutoX!$B$1:$B$816, AutoX!$B$1:$B$816, 1, FALSE), "")</f>
        <v>Robert</v>
      </c>
      <c r="C66" s="1" t="str">
        <f>IFERROR(VLOOKUP(AutoX!$C$1:$C$816, AutoX!$C$1:$C$816, 1, FALSE), "")</f>
        <v>Spooner</v>
      </c>
      <c r="D66" s="1">
        <f>IFERROR(VLOOKUP(AutoX!$D$2:$D$815, AutoX!$D$1:$D$815, 1, FALSE), "")</f>
        <v>66</v>
      </c>
      <c r="E66" s="3" t="str">
        <f>IFERROR(VLOOKUP(AutoX!$E$1:$E$815, AutoX!$E$1:$E$815, 1, FALSE), "")</f>
        <v>N</v>
      </c>
      <c r="F66" s="39">
        <v>3</v>
      </c>
      <c r="G66" s="22">
        <f>_xlfn.IFNA(VLOOKUP(F66,$B$110:C$129,2),"")</f>
        <v>16</v>
      </c>
      <c r="H66" s="32">
        <f>IF(F66&gt;0,MIN(F$71-F66,4),0)</f>
        <v>4</v>
      </c>
      <c r="I66" s="39"/>
      <c r="J66" s="22" t="str">
        <f>_xlfn.IFNA(VLOOKUP(I66,$B$110:F$128,2),"")</f>
        <v/>
      </c>
      <c r="K66" s="32">
        <f t="shared" si="33"/>
        <v>0</v>
      </c>
      <c r="L66" s="39">
        <v>2</v>
      </c>
      <c r="M66" s="22">
        <f>_xlfn.IFNA(VLOOKUP(L66,$B$110:I$128,2),"")</f>
        <v>18</v>
      </c>
      <c r="N66" s="32">
        <f t="shared" si="34"/>
        <v>1</v>
      </c>
      <c r="O66" s="39"/>
      <c r="P66" s="22" t="str">
        <f>_xlfn.IFNA(VLOOKUP(O66,$B$110:L$128,2),"")</f>
        <v/>
      </c>
      <c r="Q66" s="32">
        <f t="shared" si="35"/>
        <v>0</v>
      </c>
      <c r="R66" s="39">
        <v>1</v>
      </c>
      <c r="S66" s="22">
        <f>_xlfn.IFNA(VLOOKUP(R66,$B$110:O$128,2),"")</f>
        <v>20</v>
      </c>
      <c r="T66" s="32">
        <f t="shared" si="36"/>
        <v>4</v>
      </c>
      <c r="U66" s="39"/>
      <c r="V66" s="22" t="str">
        <f>_xlfn.IFNA(VLOOKUP(U66,$B$110:R$128,2),"")</f>
        <v/>
      </c>
      <c r="W66" s="32">
        <f t="shared" si="37"/>
        <v>0</v>
      </c>
      <c r="X66" s="39"/>
      <c r="Y66" s="22" t="str">
        <f>_xlfn.IFNA(VLOOKUP(X66,$B$110:U$128,2),"")</f>
        <v/>
      </c>
      <c r="Z66" s="32">
        <f t="shared" si="38"/>
        <v>0</v>
      </c>
      <c r="AA66" s="39">
        <v>2</v>
      </c>
      <c r="AB66" s="22">
        <f>_xlfn.IFNA(VLOOKUP(AA66,$B$110:X$128,2),"")</f>
        <v>18</v>
      </c>
      <c r="AC66" s="32">
        <f t="shared" si="39"/>
        <v>1</v>
      </c>
      <c r="AD66" s="39"/>
      <c r="AE66" s="22" t="str">
        <f>_xlfn.IFNA(VLOOKUP(AD66,$B$110:AA$128,2),"")</f>
        <v/>
      </c>
      <c r="AF66" s="32">
        <f t="shared" si="40"/>
        <v>0</v>
      </c>
      <c r="AG66" s="24">
        <f>_xlfn.IFNA(VLOOKUP(F66,$B$110:C$129,2),0)+_xlfn.IFNA(VLOOKUP(I66,$B$110:C$129,2),0)+_xlfn.IFNA(VLOOKUP(L66,$B$110:C$129,2),0)+_xlfn.IFNA(VLOOKUP(O66,$B$110:C$129,2),0)+_xlfn.IFNA(VLOOKUP(R66,$B$110:C$129,2),0)+_xlfn.IFNA(VLOOKUP(U66,$B$110:C$129,2),0)+_xlfn.IFNA(VLOOKUP(X66,$B$110:C$129,2),0)+_xlfn.IFNA(VLOOKUP(AA66,$B$110:C$129,2),0)+_xlfn.IFNA(VLOOKUP(AD66,$B$110:C$129,2),0)+H66+K66+N66+Q66+T66+W66+Z66+AC66+AF66</f>
        <v>82</v>
      </c>
      <c r="AH66" s="15"/>
      <c r="AI66" s="31"/>
    </row>
    <row r="67" spans="1:35" ht="12.75" customHeight="1">
      <c r="A67" s="1" t="str">
        <f>IFERROR(VLOOKUP(AutoX!$A$1:$A$815, AutoX!$A$1:$B$815, 1, FALSE), "")</f>
        <v>C7</v>
      </c>
      <c r="B67" s="1" t="str">
        <f>IFERROR(VLOOKUP(AutoX!$B$1:$B$816, AutoX!$B$1:$B$816, 1, FALSE), "")</f>
        <v>William</v>
      </c>
      <c r="C67" s="1" t="str">
        <f>IFERROR(VLOOKUP(AutoX!$C$1:$C$816, AutoX!$C$1:$C$816, 1, FALSE), "")</f>
        <v>Schramm</v>
      </c>
      <c r="D67" s="1">
        <f>IFERROR(VLOOKUP(AutoX!$D$2:$D$815, AutoX!$D$1:$D$815, 1, FALSE), "")</f>
        <v>56</v>
      </c>
      <c r="E67" s="3" t="str">
        <f>IFERROR(VLOOKUP(AutoX!$E$1:$E$815, AutoX!$E$1:$E$815, 1, FALSE), "")</f>
        <v>N</v>
      </c>
      <c r="F67" s="39">
        <v>4</v>
      </c>
      <c r="G67" s="22">
        <f>_xlfn.IFNA(VLOOKUP(F67,$B$110:C$129,2),"")</f>
        <v>14</v>
      </c>
      <c r="H67" s="32">
        <f>IF(F67&gt;0,MIN(F$71-F67,4),0)</f>
        <v>4</v>
      </c>
      <c r="I67" s="39">
        <v>3</v>
      </c>
      <c r="J67" s="22">
        <f>_xlfn.IFNA(VLOOKUP(I67,$B$110:F$128,2),"")</f>
        <v>16</v>
      </c>
      <c r="K67" s="32">
        <f t="shared" si="33"/>
        <v>0</v>
      </c>
      <c r="L67" s="39"/>
      <c r="M67" s="22" t="str">
        <f>_xlfn.IFNA(VLOOKUP(L67,$B$110:I$128,2),"")</f>
        <v/>
      </c>
      <c r="N67" s="32">
        <f t="shared" si="34"/>
        <v>0</v>
      </c>
      <c r="O67" s="39"/>
      <c r="P67" s="22" t="str">
        <f>_xlfn.IFNA(VLOOKUP(O67,$B$110:L$128,2),"")</f>
        <v/>
      </c>
      <c r="Q67" s="32">
        <f t="shared" si="35"/>
        <v>0</v>
      </c>
      <c r="R67" s="39">
        <v>6</v>
      </c>
      <c r="S67" s="22">
        <f>_xlfn.IFNA(VLOOKUP(R67,$B$110:O$128,2),"")</f>
        <v>10</v>
      </c>
      <c r="T67" s="32">
        <f t="shared" si="36"/>
        <v>0</v>
      </c>
      <c r="U67" s="39"/>
      <c r="V67" s="22" t="str">
        <f>_xlfn.IFNA(VLOOKUP(U67,$B$110:R$128,2),"")</f>
        <v/>
      </c>
      <c r="W67" s="32">
        <f t="shared" si="37"/>
        <v>0</v>
      </c>
      <c r="X67" s="39">
        <v>2</v>
      </c>
      <c r="Y67" s="22">
        <f>_xlfn.IFNA(VLOOKUP(X67,$B$110:U$128,2),"")</f>
        <v>18</v>
      </c>
      <c r="Z67" s="32">
        <f t="shared" si="38"/>
        <v>2</v>
      </c>
      <c r="AA67" s="39"/>
      <c r="AB67" s="22" t="str">
        <f>_xlfn.IFNA(VLOOKUP(AA67,$B$110:X$128,2),"")</f>
        <v/>
      </c>
      <c r="AC67" s="32">
        <f t="shared" si="39"/>
        <v>0</v>
      </c>
      <c r="AD67" s="39">
        <v>3</v>
      </c>
      <c r="AE67" s="22">
        <f>_xlfn.IFNA(VLOOKUP(AD67,$B$110:AA$128,2),"")</f>
        <v>16</v>
      </c>
      <c r="AF67" s="32">
        <f t="shared" si="40"/>
        <v>1</v>
      </c>
      <c r="AG67" s="24">
        <f>_xlfn.IFNA(VLOOKUP(F67,$B$110:C$129,2),0)+_xlfn.IFNA(VLOOKUP(I67,$B$110:C$129,2),0)+_xlfn.IFNA(VLOOKUP(L67,$B$110:C$129,2),0)+_xlfn.IFNA(VLOOKUP(O67,$B$110:C$129,2),0)+_xlfn.IFNA(VLOOKUP(R67,$B$110:C$129,2),0)+_xlfn.IFNA(VLOOKUP(U67,$B$110:C$129,2),0)+_xlfn.IFNA(VLOOKUP(X67,$B$110:C$129,2),0)+_xlfn.IFNA(VLOOKUP(AA67,$B$110:C$129,2),0)+_xlfn.IFNA(VLOOKUP(AD67,$B$110:C$129,2),0)+H67+K67+N67+Q67+T67+W67+Z67+AC67+AF67</f>
        <v>81</v>
      </c>
      <c r="AH67" s="15"/>
    </row>
    <row r="68" spans="1:35" ht="12.75" customHeight="1">
      <c r="A68" s="1" t="str">
        <f>IFERROR(VLOOKUP(AutoX!$A$1:$A$815, AutoX!$A$1:$B$815, 1, FALSE), "")</f>
        <v>C7</v>
      </c>
      <c r="B68" s="1" t="str">
        <f>IFERROR(VLOOKUP(AutoX!$B$1:$B$816, AutoX!$B$1:$B$816, 1, FALSE), "")</f>
        <v>Justin</v>
      </c>
      <c r="C68" s="1" t="str">
        <f>IFERROR(VLOOKUP(AutoX!$C$1:$C$816, AutoX!$C$1:$C$816, 1, FALSE), "")</f>
        <v>Surace</v>
      </c>
      <c r="D68" s="1">
        <f>IFERROR(VLOOKUP(AutoX!$D$2:$D$815, AutoX!$D$1:$D$815, 1, FALSE), "")</f>
        <v>1991</v>
      </c>
      <c r="E68" s="3" t="str">
        <f>IFERROR(VLOOKUP(AutoX!$E$1:$E$815, AutoX!$E$1:$E$815, 1, FALSE), "")</f>
        <v>N</v>
      </c>
      <c r="F68" s="39"/>
      <c r="G68" s="22" t="str">
        <f>_xlfn.IFNA(VLOOKUP(F68,$B$110:C$128,2),"")</f>
        <v/>
      </c>
      <c r="H68" s="32">
        <f>IF(F68&gt;0,MIN(F$71-F68,4),0)</f>
        <v>0</v>
      </c>
      <c r="I68" s="39"/>
      <c r="J68" s="22" t="str">
        <f>_xlfn.IFNA(VLOOKUP(I68,$B$110:F$128,2),"")</f>
        <v/>
      </c>
      <c r="K68" s="32">
        <f t="shared" si="33"/>
        <v>0</v>
      </c>
      <c r="L68" s="39">
        <v>3</v>
      </c>
      <c r="M68" s="22">
        <f>_xlfn.IFNA(VLOOKUP(L68,$B$110:I$128,2),"")</f>
        <v>16</v>
      </c>
      <c r="N68" s="32">
        <f t="shared" si="34"/>
        <v>0</v>
      </c>
      <c r="O68" s="39"/>
      <c r="P68" s="22" t="str">
        <f>_xlfn.IFNA(VLOOKUP(O68,$B$110:L$128,2),"")</f>
        <v/>
      </c>
      <c r="Q68" s="32">
        <f t="shared" si="35"/>
        <v>0</v>
      </c>
      <c r="R68" s="39">
        <v>4</v>
      </c>
      <c r="S68" s="22">
        <f>_xlfn.IFNA(VLOOKUP(R68,$B$110:O$128,2),"")</f>
        <v>14</v>
      </c>
      <c r="T68" s="32">
        <f t="shared" si="36"/>
        <v>2</v>
      </c>
      <c r="U68" s="39">
        <v>2</v>
      </c>
      <c r="V68" s="22">
        <f>_xlfn.IFNA(VLOOKUP(U68,$B$110:R$128,2),"")</f>
        <v>18</v>
      </c>
      <c r="W68" s="32">
        <f t="shared" si="37"/>
        <v>3</v>
      </c>
      <c r="X68" s="39"/>
      <c r="Y68" s="22" t="str">
        <f>_xlfn.IFNA(VLOOKUP(X68,$B$110:U$128,2),"")</f>
        <v/>
      </c>
      <c r="Z68" s="32">
        <f t="shared" si="38"/>
        <v>0</v>
      </c>
      <c r="AA68" s="39"/>
      <c r="AB68" s="22" t="str">
        <f>_xlfn.IFNA(VLOOKUP(AA68,$B$110:X$128,2),"")</f>
        <v/>
      </c>
      <c r="AC68" s="32">
        <f t="shared" si="39"/>
        <v>0</v>
      </c>
      <c r="AD68" s="39"/>
      <c r="AE68" s="22" t="str">
        <f>_xlfn.IFNA(VLOOKUP(AD68,$B$110:AA$128,2),"")</f>
        <v/>
      </c>
      <c r="AF68" s="32">
        <f t="shared" si="40"/>
        <v>0</v>
      </c>
      <c r="AG68" s="24">
        <f>_xlfn.IFNA(VLOOKUP(F68,$B$110:C$129,2),0)+_xlfn.IFNA(VLOOKUP(I68,$B$110:C$129,2),0)+_xlfn.IFNA(VLOOKUP(L68,$B$110:C$129,2),0)+_xlfn.IFNA(VLOOKUP(O68,$B$110:C$129,2),0)+_xlfn.IFNA(VLOOKUP(R68,$B$110:C$129,2),0)+_xlfn.IFNA(VLOOKUP(U68,$B$110:C$129,2),0)+_xlfn.IFNA(VLOOKUP(X68,$B$110:C$129,2),0)+_xlfn.IFNA(VLOOKUP(AA68,$B$110:C$129,2),0)+_xlfn.IFNA(VLOOKUP(AD68,$B$110:C$129,2),0)+H68+K68+N68+Q68+T68+W68+Z68+AC68+AF68</f>
        <v>53</v>
      </c>
      <c r="AH68" s="15"/>
    </row>
    <row r="69" spans="1:35" ht="12.75" customHeight="1">
      <c r="A69" s="1" t="str">
        <f>IFERROR(VLOOKUP(AutoX!$A$1:$A$815, AutoX!$A$1:$B$815, 1, FALSE), "")</f>
        <v>C7</v>
      </c>
      <c r="B69" s="1" t="str">
        <f>IFERROR(VLOOKUP(AutoX!$B$1:$B$816, AutoX!$B$1:$B$816, 1, FALSE), "")</f>
        <v>Liam</v>
      </c>
      <c r="C69" s="1" t="str">
        <f>IFERROR(VLOOKUP(AutoX!$C$1:$C$816, AutoX!$C$1:$C$816, 1, FALSE), "")</f>
        <v>Bocchichio</v>
      </c>
      <c r="D69" s="1">
        <f>IFERROR(VLOOKUP(AutoX!$D$2:$D$815, AutoX!$D$1:$D$815, 1, FALSE), "")</f>
        <v>36</v>
      </c>
      <c r="E69" s="3" t="str">
        <f>IFERROR(VLOOKUP(AutoX!$E$1:$E$815, AutoX!$E$1:$E$815, 1, FALSE), "")</f>
        <v>N</v>
      </c>
      <c r="F69" s="39">
        <v>2</v>
      </c>
      <c r="G69" s="22">
        <f>_xlfn.IFNA(VLOOKUP(F69,$B$110:C$129,2),"")</f>
        <v>18</v>
      </c>
      <c r="H69" s="32">
        <f>IF(F69&gt;0,MIN(F$71-F69,4),0)</f>
        <v>4</v>
      </c>
      <c r="I69" s="39">
        <v>2</v>
      </c>
      <c r="J69" s="22">
        <f>_xlfn.IFNA(VLOOKUP(I69,$B$110:F$128,2),"")</f>
        <v>18</v>
      </c>
      <c r="K69" s="32">
        <f t="shared" si="33"/>
        <v>1</v>
      </c>
      <c r="L69" s="39"/>
      <c r="M69" s="22" t="str">
        <f>_xlfn.IFNA(VLOOKUP(L69,$B$110:I$128,2),"")</f>
        <v/>
      </c>
      <c r="N69" s="32">
        <f t="shared" si="34"/>
        <v>0</v>
      </c>
      <c r="O69" s="39"/>
      <c r="P69" s="22" t="str">
        <f>_xlfn.IFNA(VLOOKUP(O69,$B$110:L$128,2),"")</f>
        <v/>
      </c>
      <c r="Q69" s="32">
        <f t="shared" si="35"/>
        <v>0</v>
      </c>
      <c r="R69" s="39"/>
      <c r="S69" s="22" t="str">
        <f>_xlfn.IFNA(VLOOKUP(R69,$B$110:O$128,2),"")</f>
        <v/>
      </c>
      <c r="T69" s="32">
        <f t="shared" si="36"/>
        <v>0</v>
      </c>
      <c r="U69" s="39"/>
      <c r="V69" s="22" t="str">
        <f>_xlfn.IFNA(VLOOKUP(U69,$B$110:R$128,2),"")</f>
        <v/>
      </c>
      <c r="W69" s="32">
        <f t="shared" si="37"/>
        <v>0</v>
      </c>
      <c r="X69" s="39"/>
      <c r="Y69" s="22" t="str">
        <f>_xlfn.IFNA(VLOOKUP(X69,$B$110:U$128,2),"")</f>
        <v/>
      </c>
      <c r="Z69" s="32">
        <f t="shared" si="38"/>
        <v>0</v>
      </c>
      <c r="AA69" s="39"/>
      <c r="AB69" s="22" t="str">
        <f>_xlfn.IFNA(VLOOKUP(AA69,$B$110:X$128,2),"")</f>
        <v/>
      </c>
      <c r="AC69" s="32">
        <f t="shared" si="39"/>
        <v>0</v>
      </c>
      <c r="AD69" s="39"/>
      <c r="AE69" s="22" t="str">
        <f>_xlfn.IFNA(VLOOKUP(AD69,$B$110:AA$128,2),"")</f>
        <v/>
      </c>
      <c r="AF69" s="32">
        <f t="shared" si="40"/>
        <v>0</v>
      </c>
      <c r="AG69" s="24">
        <f>_xlfn.IFNA(VLOOKUP(F69,$B$110:C$129,2),0)+_xlfn.IFNA(VLOOKUP(I69,$B$110:C$129,2),0)+_xlfn.IFNA(VLOOKUP(L69,$B$110:C$129,2),0)+_xlfn.IFNA(VLOOKUP(O69,$B$110:C$129,2),0)+_xlfn.IFNA(VLOOKUP(R69,$B$110:C$129,2),0)+_xlfn.IFNA(VLOOKUP(U69,$B$110:C$129,2),0)+_xlfn.IFNA(VLOOKUP(X69,$B$110:C$129,2),0)+_xlfn.IFNA(VLOOKUP(AA69,$B$110:C$129,2),0)+_xlfn.IFNA(VLOOKUP(AD69,$B$110:C$129,2),0)+H69+K69+N69+Q69+T69+W69+Z69+AC69+AF69</f>
        <v>41</v>
      </c>
      <c r="AH69" s="15"/>
    </row>
    <row r="70" spans="1:35" ht="12.75" customHeight="1">
      <c r="A70" s="1" t="str">
        <f>IFERROR(VLOOKUP(AutoX!$A$1:$A$815, AutoX!$A$1:$B$815, 1, FALSE), "")</f>
        <v>C7</v>
      </c>
      <c r="B70" s="1" t="str">
        <f>IFERROR(VLOOKUP(AutoX!$B$1:$B$816, AutoX!$B$1:$B$816, 1, FALSE), "")</f>
        <v>Adrian</v>
      </c>
      <c r="C70" s="1" t="str">
        <f>IFERROR(VLOOKUP(AutoX!$C$1:$C$816, AutoX!$C$1:$C$816, 1, FALSE), "")</f>
        <v>Charubin</v>
      </c>
      <c r="D70" s="1">
        <f>IFERROR(VLOOKUP(AutoX!$D$2:$D$815, AutoX!$D$1:$D$815, 1, FALSE), "")</f>
        <v>211</v>
      </c>
      <c r="E70" s="3" t="str">
        <f>IFERROR(VLOOKUP(AutoX!$E$1:$E$815, AutoX!$E$1:$E$815, 1, FALSE), "")</f>
        <v>N</v>
      </c>
      <c r="F70" s="39">
        <v>5</v>
      </c>
      <c r="G70" s="22">
        <f>_xlfn.IFNA(VLOOKUP(F70,$B$110:C$129,2),"")</f>
        <v>12</v>
      </c>
      <c r="H70" s="32">
        <f>IF(F70&gt;0,MIN(F$71-F70,4),0)</f>
        <v>4</v>
      </c>
      <c r="I70" s="39"/>
      <c r="J70" s="22" t="str">
        <f>_xlfn.IFNA(VLOOKUP(I70,$B$110:F$128,2),"")</f>
        <v/>
      </c>
      <c r="K70" s="32">
        <f t="shared" si="33"/>
        <v>0</v>
      </c>
      <c r="L70" s="39"/>
      <c r="M70" s="22" t="str">
        <f>_xlfn.IFNA(VLOOKUP(L70,$B$110:I$128,2),"")</f>
        <v/>
      </c>
      <c r="N70" s="32">
        <f t="shared" si="34"/>
        <v>0</v>
      </c>
      <c r="O70" s="39"/>
      <c r="P70" s="22" t="str">
        <f>_xlfn.IFNA(VLOOKUP(O70,$B$110:L$128,2),"")</f>
        <v/>
      </c>
      <c r="Q70" s="32">
        <f t="shared" si="35"/>
        <v>0</v>
      </c>
      <c r="R70" s="39">
        <v>5</v>
      </c>
      <c r="S70" s="22">
        <f>_xlfn.IFNA(VLOOKUP(R70,$B$110:O$128,2),"")</f>
        <v>12</v>
      </c>
      <c r="T70" s="32">
        <f t="shared" si="36"/>
        <v>1</v>
      </c>
      <c r="U70" s="39"/>
      <c r="V70" s="22" t="str">
        <f>_xlfn.IFNA(VLOOKUP(U70,$B$110:R$128,2),"")</f>
        <v/>
      </c>
      <c r="W70" s="32">
        <f t="shared" si="37"/>
        <v>0</v>
      </c>
      <c r="X70" s="39"/>
      <c r="Y70" s="22" t="str">
        <f>_xlfn.IFNA(VLOOKUP(X70,$B$110:U$128,2),"")</f>
        <v/>
      </c>
      <c r="Z70" s="32">
        <f t="shared" si="38"/>
        <v>0</v>
      </c>
      <c r="AA70" s="39"/>
      <c r="AB70" s="22" t="str">
        <f>_xlfn.IFNA(VLOOKUP(AA70,$B$110:X$128,2),"")</f>
        <v/>
      </c>
      <c r="AC70" s="32">
        <f t="shared" si="39"/>
        <v>0</v>
      </c>
      <c r="AD70" s="39"/>
      <c r="AE70" s="22" t="str">
        <f>_xlfn.IFNA(VLOOKUP(AD70,$B$110:AA$128,2),"")</f>
        <v/>
      </c>
      <c r="AF70" s="32">
        <f t="shared" si="40"/>
        <v>0</v>
      </c>
      <c r="AG70" s="24">
        <f>_xlfn.IFNA(VLOOKUP(F70,$B$110:C$129,2),0)+_xlfn.IFNA(VLOOKUP(I70,$B$110:C$129,2),0)+_xlfn.IFNA(VLOOKUP(L70,$B$110:C$129,2),0)+_xlfn.IFNA(VLOOKUP(O70,$B$110:C$129,2),0)+_xlfn.IFNA(VLOOKUP(R70,$B$110:C$129,2),0)+_xlfn.IFNA(VLOOKUP(U70,$B$110:C$129,2),0)+_xlfn.IFNA(VLOOKUP(X70,$B$110:C$129,2),0)+_xlfn.IFNA(VLOOKUP(AA70,$B$110:C$129,2),0)+_xlfn.IFNA(VLOOKUP(AD70,$B$110:C$129,2),0)+H70+K70+N70+Q70+T70+W70+Z70+AC70+AF70</f>
        <v>29</v>
      </c>
      <c r="AH70" s="15"/>
    </row>
    <row r="71" spans="1:35" s="38" customFormat="1" ht="12.75" customHeight="1">
      <c r="A71" s="1" t="str">
        <f>IFERROR(VLOOKUP(AutoX!$A$1:$A$815, AutoX!$A$1:$B$815, 1, FALSE), "")</f>
        <v/>
      </c>
      <c r="B71" s="1">
        <f>IFERROR(VLOOKUP(AutoX!$B$1:$B$816, AutoX!$B$1:$B$816, 1, FALSE), "")</f>
        <v>0</v>
      </c>
      <c r="C71" s="1">
        <f>IFERROR(VLOOKUP(AutoX!$C$1:$C$816, AutoX!$C$1:$C$816, 1, FALSE), "")</f>
        <v>0</v>
      </c>
      <c r="D71" s="1" t="str">
        <f>IFERROR(VLOOKUP(AutoX!$D$2:$D$815, AutoX!$D$1:$D$815, 1, FALSE), "")</f>
        <v>Number of</v>
      </c>
      <c r="E71" s="3" t="str">
        <f>IFERROR(VLOOKUP(AutoX!$E$1:$E$815, AutoX!$E$1:$E$815, 1, FALSE), "")</f>
        <v>Entries</v>
      </c>
      <c r="F71" s="40">
        <v>9</v>
      </c>
      <c r="G71" s="35"/>
      <c r="H71" s="35"/>
      <c r="I71" s="40">
        <v>3</v>
      </c>
      <c r="J71" s="35"/>
      <c r="K71" s="35"/>
      <c r="L71" s="40">
        <v>3</v>
      </c>
      <c r="M71" s="35"/>
      <c r="N71" s="35"/>
      <c r="O71" s="40">
        <v>3</v>
      </c>
      <c r="P71" s="35"/>
      <c r="Q71" s="35"/>
      <c r="R71" s="40">
        <v>6</v>
      </c>
      <c r="S71" s="35">
        <f>_xlfn.IFNA(VLOOKUP(R71,$B$110:O$128,2),"")</f>
        <v>10</v>
      </c>
      <c r="T71" s="35">
        <f t="shared" si="36"/>
        <v>0</v>
      </c>
      <c r="U71" s="40">
        <v>5</v>
      </c>
      <c r="V71" s="35"/>
      <c r="W71" s="35"/>
      <c r="X71" s="40">
        <v>4</v>
      </c>
      <c r="Y71" s="35"/>
      <c r="Z71" s="35"/>
      <c r="AA71" s="40">
        <v>3</v>
      </c>
      <c r="AB71" s="35"/>
      <c r="AC71" s="35"/>
      <c r="AD71" s="40">
        <v>4</v>
      </c>
      <c r="AE71" s="35"/>
      <c r="AF71" s="35"/>
      <c r="AG71" s="36"/>
      <c r="AH71" s="37"/>
    </row>
    <row r="72" spans="1:35" ht="12.75" customHeight="1">
      <c r="A72" s="1" t="str">
        <f>IFERROR(VLOOKUP(AutoX!$A$1:$A$815, AutoX!$A$1:$B$815, 1, FALSE), "")</f>
        <v>PRO R</v>
      </c>
      <c r="B72" s="1" t="str">
        <f>IFERROR(VLOOKUP(AutoX!$B$1:$B$816, AutoX!$B$1:$B$816, 1, FALSE), "")</f>
        <v>Sean</v>
      </c>
      <c r="C72" s="1" t="str">
        <f>IFERROR(VLOOKUP(AutoX!$C$1:$C$816, AutoX!$C$1:$C$816, 1, FALSE), "")</f>
        <v>Colsen</v>
      </c>
      <c r="D72" s="1">
        <f>IFERROR(VLOOKUP(AutoX!$D$2:$D$815, AutoX!$D$1:$D$815, 1, FALSE), "")</f>
        <v>18</v>
      </c>
      <c r="E72" s="3" t="str">
        <f>IFERROR(VLOOKUP(AutoX!$E$1:$E$815, AutoX!$E$1:$E$815, 1, FALSE), "")</f>
        <v>N</v>
      </c>
      <c r="F72" s="39">
        <v>3</v>
      </c>
      <c r="G72" s="22">
        <f>_xlfn.IFNA(VLOOKUP(F72,$B$110:C$129,2),"")</f>
        <v>16</v>
      </c>
      <c r="H72" s="32">
        <f>IF(F72&gt;0,MIN(F$78-F72,4),0)</f>
        <v>0</v>
      </c>
      <c r="I72" s="39">
        <v>1</v>
      </c>
      <c r="J72" s="22">
        <f>_xlfn.IFNA(VLOOKUP(I72,$B$110:F$128,2),"")</f>
        <v>20</v>
      </c>
      <c r="K72" s="32">
        <f t="shared" ref="K72:K78" si="41">IF(I72&gt;0,MIN(I$78-I72,4),0)</f>
        <v>3</v>
      </c>
      <c r="L72" s="39"/>
      <c r="M72" s="22" t="str">
        <f>_xlfn.IFNA(VLOOKUP(L72,$B$110:I$128,2),"")</f>
        <v/>
      </c>
      <c r="N72" s="32">
        <f t="shared" ref="N72:N77" si="42">IF(L72&gt;0,MIN(L$78-L72,4),0)</f>
        <v>0</v>
      </c>
      <c r="O72" s="39">
        <v>1</v>
      </c>
      <c r="P72" s="22">
        <f>_xlfn.IFNA(VLOOKUP(O72,$B$110:L$128,2),"")</f>
        <v>20</v>
      </c>
      <c r="Q72" s="32">
        <f t="shared" ref="Q72:Q77" si="43">IF(O72&gt;0,MIN(O$78-O72,4),0)</f>
        <v>0</v>
      </c>
      <c r="R72" s="39">
        <v>1</v>
      </c>
      <c r="S72" s="22">
        <f>_xlfn.IFNA(VLOOKUP(R72,$B$110:O$128,2),"")</f>
        <v>20</v>
      </c>
      <c r="T72" s="32">
        <f t="shared" ref="T72:T77" si="44">IF(R72&gt;0,MIN(R$78-R72,4),0)</f>
        <v>1</v>
      </c>
      <c r="U72" s="39"/>
      <c r="V72" s="22" t="str">
        <f>_xlfn.IFNA(VLOOKUP(U72,$B$110:R$128,2),"")</f>
        <v/>
      </c>
      <c r="W72" s="32">
        <f t="shared" ref="W72:W77" si="45">IF(U72&gt;0,MIN(U$78-U72,4),0)</f>
        <v>0</v>
      </c>
      <c r="X72" s="39">
        <v>1</v>
      </c>
      <c r="Y72" s="22">
        <f>_xlfn.IFNA(VLOOKUP(X72,$B$110:U$128,2),"")</f>
        <v>20</v>
      </c>
      <c r="Z72" s="32">
        <f t="shared" ref="Z72:Z77" si="46">IF(X72&gt;0,MIN(X$78-X72,4),0)</f>
        <v>1</v>
      </c>
      <c r="AA72" s="39">
        <v>1</v>
      </c>
      <c r="AB72" s="22">
        <f>_xlfn.IFNA(VLOOKUP(AA72,$B$110:X$128,2),"")</f>
        <v>20</v>
      </c>
      <c r="AC72" s="32">
        <f t="shared" ref="AC72:AC77" si="47">IF(AA72&gt;0,MIN(AA$78-AA72,4),0)</f>
        <v>1</v>
      </c>
      <c r="AD72" s="39">
        <v>1</v>
      </c>
      <c r="AE72" s="22">
        <f>_xlfn.IFNA(VLOOKUP(AD72,$B$110:AA$128,2),"")</f>
        <v>20</v>
      </c>
      <c r="AF72" s="32">
        <f t="shared" ref="AF72:AF77" si="48">IF(AD72&gt;0,MIN(AD$78-AD72,4),0)</f>
        <v>0</v>
      </c>
      <c r="AG72" s="24">
        <f>_xlfn.IFNA(VLOOKUP(F72,$B$110:C$129,2),0)+_xlfn.IFNA(VLOOKUP(I72,$B$110:C$129,2),0)+_xlfn.IFNA(VLOOKUP(L72,$B$110:C$129,2),0)+_xlfn.IFNA(VLOOKUP(O72,$B$110:C$129,2),0)+_xlfn.IFNA(VLOOKUP(R72,$B$110:C$129,2),0)+_xlfn.IFNA(VLOOKUP(U72,$B$110:C$129,2),0)+_xlfn.IFNA(VLOOKUP(X72,$B$110:C$129,2),0)+_xlfn.IFNA(VLOOKUP(AA72,$B$110:C$129,2),0)+_xlfn.IFNA(VLOOKUP(AD72,$B$110:C$129,2),0)+H72+K72+N72+Q72+T72+W72+Z72+AC72+AF72</f>
        <v>142</v>
      </c>
      <c r="AH72" s="15"/>
    </row>
    <row r="73" spans="1:35" ht="12.75" customHeight="1">
      <c r="A73" s="1" t="str">
        <f>IFERROR(VLOOKUP(AutoX!$A$1:$A$815, AutoX!$A$1:$B$815, 1, FALSE), "")</f>
        <v>PRO R</v>
      </c>
      <c r="B73" s="1" t="str">
        <f>IFERROR(VLOOKUP(AutoX!$B$1:$B$816, AutoX!$B$1:$B$816, 1, FALSE), "")</f>
        <v>Cash</v>
      </c>
      <c r="C73" s="1" t="str">
        <f>IFERROR(VLOOKUP(AutoX!$C$1:$C$816, AutoX!$C$1:$C$816, 1, FALSE), "")</f>
        <v>Pac</v>
      </c>
      <c r="D73" s="1">
        <f>IFERROR(VLOOKUP(AutoX!$D$2:$D$815, AutoX!$D$1:$D$815, 1, FALSE), "")</f>
        <v>661</v>
      </c>
      <c r="E73" s="3" t="str">
        <f>IFERROR(VLOOKUP(AutoX!$E$1:$E$815, AutoX!$E$1:$E$815, 1, FALSE), "")</f>
        <v>N</v>
      </c>
      <c r="F73" s="39">
        <v>1</v>
      </c>
      <c r="G73" s="22">
        <f>_xlfn.IFNA(VLOOKUP(F73,$B$110:C$129,2),"")</f>
        <v>20</v>
      </c>
      <c r="H73" s="32">
        <f>IF(F73&gt;0,MIN(F$78-F73,4),0)</f>
        <v>2</v>
      </c>
      <c r="I73" s="39">
        <v>2</v>
      </c>
      <c r="J73" s="22">
        <f>_xlfn.IFNA(VLOOKUP(I73,$B$110:F$128,2),"")</f>
        <v>18</v>
      </c>
      <c r="K73" s="32">
        <f t="shared" si="41"/>
        <v>2</v>
      </c>
      <c r="L73" s="39"/>
      <c r="M73" s="22" t="str">
        <f>_xlfn.IFNA(VLOOKUP(L73,$B$110:I$128,2),"")</f>
        <v/>
      </c>
      <c r="N73" s="32">
        <f t="shared" si="42"/>
        <v>0</v>
      </c>
      <c r="O73" s="39"/>
      <c r="P73" s="22" t="str">
        <f>_xlfn.IFNA(VLOOKUP(O73,$B$110:L$128,2),"")</f>
        <v/>
      </c>
      <c r="Q73" s="32">
        <f t="shared" si="43"/>
        <v>0</v>
      </c>
      <c r="R73" s="39"/>
      <c r="S73" s="22" t="str">
        <f>_xlfn.IFNA(VLOOKUP(R73,$B$110:O$128,2),"")</f>
        <v/>
      </c>
      <c r="T73" s="32">
        <f t="shared" si="44"/>
        <v>0</v>
      </c>
      <c r="U73" s="39">
        <v>2</v>
      </c>
      <c r="V73" s="22">
        <f>_xlfn.IFNA(VLOOKUP(U73,$B$110:R$128,2),"")</f>
        <v>18</v>
      </c>
      <c r="W73" s="32">
        <f t="shared" si="45"/>
        <v>1</v>
      </c>
      <c r="X73" s="39"/>
      <c r="Y73" s="22" t="str">
        <f>_xlfn.IFNA(VLOOKUP(X73,$B$110:U$128,2),"")</f>
        <v/>
      </c>
      <c r="Z73" s="32">
        <f t="shared" si="46"/>
        <v>0</v>
      </c>
      <c r="AA73" s="39"/>
      <c r="AB73" s="22" t="str">
        <f>_xlfn.IFNA(VLOOKUP(AA73,$B$110:X$128,2),"")</f>
        <v/>
      </c>
      <c r="AC73" s="32">
        <f t="shared" si="47"/>
        <v>0</v>
      </c>
      <c r="AD73" s="39"/>
      <c r="AE73" s="22" t="str">
        <f>_xlfn.IFNA(VLOOKUP(AD73,$B$110:AA$128,2),"")</f>
        <v/>
      </c>
      <c r="AF73" s="32">
        <f t="shared" si="48"/>
        <v>0</v>
      </c>
      <c r="AG73" s="24">
        <f>_xlfn.IFNA(VLOOKUP(F73,$B$110:C$129,2),0)+_xlfn.IFNA(VLOOKUP(I73,$B$110:C$129,2),0)+_xlfn.IFNA(VLOOKUP(L73,$B$110:C$129,2),0)+_xlfn.IFNA(VLOOKUP(O73,$B$110:C$129,2),0)+_xlfn.IFNA(VLOOKUP(R73,$B$110:C$129,2),0)+_xlfn.IFNA(VLOOKUP(U73,$B$110:C$129,2),0)+_xlfn.IFNA(VLOOKUP(X73,$B$110:C$129,2),0)+_xlfn.IFNA(VLOOKUP(AA73,$B$110:C$129,2),0)+_xlfn.IFNA(VLOOKUP(AD73,$B$110:C$129,2),0)+H73+K73+N73+Q73+T73+W73+Z73+AC73+AF73</f>
        <v>61</v>
      </c>
      <c r="AH73" s="15"/>
    </row>
    <row r="74" spans="1:35" ht="12.75" customHeight="1">
      <c r="A74" s="1" t="str">
        <f>IFERROR(VLOOKUP(AutoX!$A$1:$A$815, AutoX!$A$1:$B$815, 1, FALSE), "")</f>
        <v>PRO R</v>
      </c>
      <c r="B74" s="1" t="str">
        <f>IFERROR(VLOOKUP(AutoX!$B$1:$B$816, AutoX!$B$1:$B$816, 1, FALSE), "")</f>
        <v>Rob</v>
      </c>
      <c r="C74" s="1" t="str">
        <f>IFERROR(VLOOKUP(AutoX!$C$1:$C$816, AutoX!$C$1:$C$816, 1, FALSE), "")</f>
        <v>Pac</v>
      </c>
      <c r="D74" s="1">
        <f>IFERROR(VLOOKUP(AutoX!$D$2:$D$815, AutoX!$D$1:$D$815, 1, FALSE), "")</f>
        <v>11</v>
      </c>
      <c r="E74" s="3" t="str">
        <f>IFERROR(VLOOKUP(AutoX!$E$1:$E$815, AutoX!$E$1:$E$815, 1, FALSE), "")</f>
        <v>N</v>
      </c>
      <c r="F74" s="39">
        <v>2</v>
      </c>
      <c r="G74" s="22">
        <f>_xlfn.IFNA(VLOOKUP(F74,$B$110:C$129,2),"")</f>
        <v>18</v>
      </c>
      <c r="H74" s="32">
        <f>IF(F74&gt;0,MIN(F$78-F74,4),0)</f>
        <v>1</v>
      </c>
      <c r="I74" s="39">
        <v>3</v>
      </c>
      <c r="J74" s="22">
        <f>_xlfn.IFNA(VLOOKUP(I74,$B$110:F$128,2),"")</f>
        <v>16</v>
      </c>
      <c r="K74" s="32">
        <f t="shared" si="41"/>
        <v>1</v>
      </c>
      <c r="L74" s="39"/>
      <c r="M74" s="22" t="str">
        <f>_xlfn.IFNA(VLOOKUP(L74,$B$110:I$128,2),"")</f>
        <v/>
      </c>
      <c r="N74" s="32">
        <f t="shared" si="42"/>
        <v>0</v>
      </c>
      <c r="O74" s="39"/>
      <c r="P74" s="22" t="str">
        <f>_xlfn.IFNA(VLOOKUP(O74,$B$110:L$128,2),"")</f>
        <v/>
      </c>
      <c r="Q74" s="32">
        <f t="shared" si="43"/>
        <v>0</v>
      </c>
      <c r="R74" s="39"/>
      <c r="S74" s="22" t="str">
        <f>_xlfn.IFNA(VLOOKUP(R74,$B$110:O$128,2),"")</f>
        <v/>
      </c>
      <c r="T74" s="32">
        <f t="shared" si="44"/>
        <v>0</v>
      </c>
      <c r="U74" s="39">
        <v>3</v>
      </c>
      <c r="V74" s="22">
        <f>_xlfn.IFNA(VLOOKUP(U74,$B$110:R$128,2),"")</f>
        <v>16</v>
      </c>
      <c r="W74" s="32">
        <f t="shared" si="45"/>
        <v>0</v>
      </c>
      <c r="X74" s="39"/>
      <c r="Y74" s="22" t="str">
        <f>_xlfn.IFNA(VLOOKUP(X74,$B$110:U$128,2),"")</f>
        <v/>
      </c>
      <c r="Z74" s="32">
        <f t="shared" si="46"/>
        <v>0</v>
      </c>
      <c r="AA74" s="39"/>
      <c r="AB74" s="22" t="str">
        <f>_xlfn.IFNA(VLOOKUP(AA74,$B$110:X$128,2),"")</f>
        <v/>
      </c>
      <c r="AC74" s="32">
        <f t="shared" si="47"/>
        <v>0</v>
      </c>
      <c r="AD74" s="39"/>
      <c r="AE74" s="22" t="str">
        <f>_xlfn.IFNA(VLOOKUP(AD74,$B$110:AA$128,2),"")</f>
        <v/>
      </c>
      <c r="AF74" s="32">
        <f t="shared" si="48"/>
        <v>0</v>
      </c>
      <c r="AG74" s="24">
        <f>_xlfn.IFNA(VLOOKUP(F74,$B$110:C$129,2),0)+_xlfn.IFNA(VLOOKUP(I74,$B$110:C$129,2),0)+_xlfn.IFNA(VLOOKUP(L74,$B$110:C$129,2),0)+_xlfn.IFNA(VLOOKUP(O74,$B$110:C$129,2),0)+_xlfn.IFNA(VLOOKUP(R74,$B$110:C$129,2),0)+_xlfn.IFNA(VLOOKUP(U74,$B$110:C$129,2),0)+_xlfn.IFNA(VLOOKUP(X74,$B$110:C$129,2),0)+_xlfn.IFNA(VLOOKUP(AA74,$B$110:C$129,2),0)+_xlfn.IFNA(VLOOKUP(AD74,$B$110:C$129,2),0)+H74+K74+N74+Q74+T74+W74+Z74+AC74+AF74</f>
        <v>52</v>
      </c>
      <c r="AH74" s="15"/>
    </row>
    <row r="75" spans="1:35" ht="12.75" customHeight="1">
      <c r="A75" s="1" t="str">
        <f>IFERROR(VLOOKUP(AutoX!$A$1:$A$815, AutoX!$A$1:$B$815, 1, FALSE), "")</f>
        <v>PRO R</v>
      </c>
      <c r="B75" s="1" t="str">
        <f>IFERROR(VLOOKUP(AutoX!$B$1:$B$816, AutoX!$B$1:$B$816, 1, FALSE), "")</f>
        <v>Paul</v>
      </c>
      <c r="C75" s="1" t="str">
        <f>IFERROR(VLOOKUP(AutoX!$C$1:$C$816, AutoX!$C$1:$C$816, 1, FALSE), "")</f>
        <v>Omichinski</v>
      </c>
      <c r="D75" s="1">
        <f>IFERROR(VLOOKUP(AutoX!$D$2:$D$815, AutoX!$D$1:$D$815, 1, FALSE), "")</f>
        <v>15</v>
      </c>
      <c r="E75" s="3" t="str">
        <f>IFERROR(VLOOKUP(AutoX!$E$1:$E$815, AutoX!$E$1:$E$815, 1, FALSE), "")</f>
        <v>N</v>
      </c>
      <c r="F75" s="39"/>
      <c r="G75" s="22" t="str">
        <f>_xlfn.IFNA(VLOOKUP(F75,$B$110:C$128,2),"")</f>
        <v/>
      </c>
      <c r="H75" s="32">
        <f>IF(F75&gt;0,MIN(F$78-F75,4),0)</f>
        <v>0</v>
      </c>
      <c r="I75" s="39"/>
      <c r="J75" s="22" t="str">
        <f>_xlfn.IFNA(VLOOKUP(I75,$B$110:F$128,2),"")</f>
        <v/>
      </c>
      <c r="K75" s="32">
        <f t="shared" si="41"/>
        <v>0</v>
      </c>
      <c r="L75" s="39"/>
      <c r="M75" s="22" t="str">
        <f>_xlfn.IFNA(VLOOKUP(L75,$B$110:I$128,2),"")</f>
        <v/>
      </c>
      <c r="N75" s="32">
        <f t="shared" si="42"/>
        <v>0</v>
      </c>
      <c r="O75" s="39"/>
      <c r="P75" s="22" t="str">
        <f>_xlfn.IFNA(VLOOKUP(O75,$B$110:L$128,2),"")</f>
        <v/>
      </c>
      <c r="Q75" s="32">
        <f t="shared" si="43"/>
        <v>0</v>
      </c>
      <c r="R75" s="39">
        <v>2</v>
      </c>
      <c r="S75" s="22">
        <f>_xlfn.IFNA(VLOOKUP(R75,$B$110:O$128,2),"")</f>
        <v>18</v>
      </c>
      <c r="T75" s="32">
        <f t="shared" si="44"/>
        <v>0</v>
      </c>
      <c r="U75" s="39"/>
      <c r="V75" s="22" t="str">
        <f>_xlfn.IFNA(VLOOKUP(U75,$B$110:R$128,2),"")</f>
        <v/>
      </c>
      <c r="W75" s="32">
        <f t="shared" si="45"/>
        <v>0</v>
      </c>
      <c r="X75" s="39"/>
      <c r="Y75" s="22" t="str">
        <f>_xlfn.IFNA(VLOOKUP(X75,$B$110:U$128,2),"")</f>
        <v/>
      </c>
      <c r="Z75" s="32">
        <f t="shared" si="46"/>
        <v>0</v>
      </c>
      <c r="AA75" s="39">
        <v>2</v>
      </c>
      <c r="AB75" s="22">
        <f>_xlfn.IFNA(VLOOKUP(AA75,$B$110:X$128,2),"")</f>
        <v>18</v>
      </c>
      <c r="AC75" s="32">
        <f t="shared" si="47"/>
        <v>0</v>
      </c>
      <c r="AD75" s="39"/>
      <c r="AE75" s="22" t="str">
        <f>_xlfn.IFNA(VLOOKUP(AD75,$B$110:AA$128,2),"")</f>
        <v/>
      </c>
      <c r="AF75" s="32">
        <f t="shared" si="48"/>
        <v>0</v>
      </c>
      <c r="AG75" s="24">
        <f>_xlfn.IFNA(VLOOKUP(F75,$B$110:C$129,2),0)+_xlfn.IFNA(VLOOKUP(I75,$B$110:C$129,2),0)+_xlfn.IFNA(VLOOKUP(L75,$B$110:C$129,2),0)+_xlfn.IFNA(VLOOKUP(O75,$B$110:C$129,2),0)+_xlfn.IFNA(VLOOKUP(R75,$B$110:C$129,2),0)+_xlfn.IFNA(VLOOKUP(U75,$B$110:C$129,2),0)+_xlfn.IFNA(VLOOKUP(X75,$B$110:C$129,2),0)+_xlfn.IFNA(VLOOKUP(AA75,$B$110:C$129,2),0)+_xlfn.IFNA(VLOOKUP(AD75,$B$110:C$129,2),0)+H75+K75+N75+Q75+T75+W75+Z75+AC75+AF75</f>
        <v>36</v>
      </c>
      <c r="AH75" s="15"/>
    </row>
    <row r="76" spans="1:35" ht="12.75" customHeight="1">
      <c r="A76" s="1" t="str">
        <f>IFERROR(VLOOKUP(AutoX!$A$1:$A$815, AutoX!$A$1:$B$815, 1, FALSE), "")</f>
        <v>PRO R</v>
      </c>
      <c r="B76" s="1" t="str">
        <f>IFERROR(VLOOKUP(AutoX!$B$1:$B$816, AutoX!$B$1:$B$816, 1, FALSE), "")</f>
        <v>Ryan</v>
      </c>
      <c r="C76" s="1" t="str">
        <f>IFERROR(VLOOKUP(AutoX!$C$1:$C$816, AutoX!$C$1:$C$816, 1, FALSE), "")</f>
        <v>Nielson</v>
      </c>
      <c r="D76" s="1">
        <f>IFERROR(VLOOKUP(AutoX!$D$2:$D$815, AutoX!$D$1:$D$815, 1, FALSE), "")</f>
        <v>40</v>
      </c>
      <c r="E76" s="3" t="str">
        <f>IFERROR(VLOOKUP(AutoX!$E$1:$E$815, AutoX!$E$1:$E$815, 1, FALSE), "")</f>
        <v>N</v>
      </c>
      <c r="F76" s="39"/>
      <c r="G76" s="22" t="str">
        <f>_xlfn.IFNA(VLOOKUP(F76,$B$110:C$128,2),"")</f>
        <v/>
      </c>
      <c r="H76" s="32">
        <f>IF(F76&gt;0,MIN(F$78-F76,4),0)</f>
        <v>0</v>
      </c>
      <c r="I76" s="39"/>
      <c r="J76" s="22" t="str">
        <f>_xlfn.IFNA(VLOOKUP(I76,$B$110:F$128,2),"")</f>
        <v/>
      </c>
      <c r="K76" s="32">
        <f t="shared" si="41"/>
        <v>0</v>
      </c>
      <c r="L76" s="39"/>
      <c r="M76" s="22" t="str">
        <f>_xlfn.IFNA(VLOOKUP(L76,$B$110:I$128,2),"")</f>
        <v/>
      </c>
      <c r="N76" s="32">
        <f t="shared" si="42"/>
        <v>0</v>
      </c>
      <c r="O76" s="39"/>
      <c r="P76" s="22" t="str">
        <f>_xlfn.IFNA(VLOOKUP(O76,$B$110:L$128,2),"")</f>
        <v/>
      </c>
      <c r="Q76" s="32">
        <f t="shared" si="43"/>
        <v>0</v>
      </c>
      <c r="R76" s="39"/>
      <c r="S76" s="22" t="str">
        <f>_xlfn.IFNA(VLOOKUP(R76,$B$110:O$128,2),"")</f>
        <v/>
      </c>
      <c r="T76" s="32">
        <f t="shared" si="44"/>
        <v>0</v>
      </c>
      <c r="U76" s="39">
        <v>1</v>
      </c>
      <c r="V76" s="22">
        <f>_xlfn.IFNA(VLOOKUP(U76,$B$110:R$128,2),"")</f>
        <v>20</v>
      </c>
      <c r="W76" s="32">
        <f t="shared" si="45"/>
        <v>2</v>
      </c>
      <c r="X76" s="39"/>
      <c r="Y76" s="22" t="str">
        <f>_xlfn.IFNA(VLOOKUP(X76,$B$110:U$128,2),"")</f>
        <v/>
      </c>
      <c r="Z76" s="32">
        <f t="shared" si="46"/>
        <v>0</v>
      </c>
      <c r="AA76" s="39"/>
      <c r="AB76" s="22" t="str">
        <f>_xlfn.IFNA(VLOOKUP(AA76,$B$110:X$128,2),"")</f>
        <v/>
      </c>
      <c r="AC76" s="32">
        <f t="shared" si="47"/>
        <v>0</v>
      </c>
      <c r="AD76" s="39"/>
      <c r="AE76" s="22" t="str">
        <f>_xlfn.IFNA(VLOOKUP(AD76,$B$110:AA$128,2),"")</f>
        <v/>
      </c>
      <c r="AF76" s="32">
        <f t="shared" si="48"/>
        <v>0</v>
      </c>
      <c r="AG76" s="24">
        <f>_xlfn.IFNA(VLOOKUP(F76,$B$110:C$129,2),0)+_xlfn.IFNA(VLOOKUP(I76,$B$110:C$129,2),0)+_xlfn.IFNA(VLOOKUP(L76,$B$110:C$129,2),0)+_xlfn.IFNA(VLOOKUP(O76,$B$110:C$129,2),0)+_xlfn.IFNA(VLOOKUP(R76,$B$110:C$129,2),0)+_xlfn.IFNA(VLOOKUP(U76,$B$110:C$129,2),0)+_xlfn.IFNA(VLOOKUP(X76,$B$110:C$129,2),0)+_xlfn.IFNA(VLOOKUP(AA76,$B$110:C$129,2),0)+_xlfn.IFNA(VLOOKUP(AD76,$B$110:C$129,2),0)+H76+K76+N76+Q76+T76+W76+Z76+AC76+AF76</f>
        <v>22</v>
      </c>
      <c r="AH76" s="15"/>
    </row>
    <row r="77" spans="1:35" ht="12.75" customHeight="1">
      <c r="A77" s="1" t="str">
        <f>IFERROR(VLOOKUP(AutoX!$A$1:$A$815, AutoX!$A$1:$B$815, 1, FALSE), "")</f>
        <v>PRO R</v>
      </c>
      <c r="B77" s="1" t="str">
        <f>IFERROR(VLOOKUP(AutoX!$B$1:$B$816, AutoX!$B$1:$B$816, 1, FALSE), "")</f>
        <v>Jason</v>
      </c>
      <c r="C77" s="1" t="str">
        <f>IFERROR(VLOOKUP(AutoX!$C$1:$C$816, AutoX!$C$1:$C$816, 1, FALSE), "")</f>
        <v>Meyers</v>
      </c>
      <c r="D77" s="1">
        <f>IFERROR(VLOOKUP(AutoX!$D$2:$D$815, AutoX!$D$1:$D$815, 1, FALSE), "")</f>
        <v>88</v>
      </c>
      <c r="E77" s="3" t="str">
        <f>IFERROR(VLOOKUP(AutoX!$E$1:$E$815, AutoX!$E$1:$E$815, 1, FALSE), "")</f>
        <v>N</v>
      </c>
      <c r="F77" s="39"/>
      <c r="G77" s="22" t="str">
        <f>_xlfn.IFNA(VLOOKUP(F77,$B$110:C$128,2),"")</f>
        <v/>
      </c>
      <c r="H77" s="32">
        <f>IF(F77&gt;0,MIN(F$78-F77,4),0)</f>
        <v>0</v>
      </c>
      <c r="I77" s="39">
        <v>4</v>
      </c>
      <c r="J77" s="22">
        <f>_xlfn.IFNA(VLOOKUP(I77,$B$110:F$128,2),"")</f>
        <v>14</v>
      </c>
      <c r="K77" s="32">
        <f t="shared" si="41"/>
        <v>0</v>
      </c>
      <c r="L77" s="39"/>
      <c r="M77" s="22" t="str">
        <f>_xlfn.IFNA(VLOOKUP(L77,$B$110:I$128,2),"")</f>
        <v/>
      </c>
      <c r="N77" s="32">
        <f t="shared" si="42"/>
        <v>0</v>
      </c>
      <c r="O77" s="39"/>
      <c r="P77" s="22" t="str">
        <f>_xlfn.IFNA(VLOOKUP(O77,$B$110:L$128,2),"")</f>
        <v/>
      </c>
      <c r="Q77" s="32">
        <f t="shared" si="43"/>
        <v>0</v>
      </c>
      <c r="R77" s="39"/>
      <c r="S77" s="22" t="str">
        <f>_xlfn.IFNA(VLOOKUP(R77,$B$110:O$128,2),"")</f>
        <v/>
      </c>
      <c r="T77" s="32">
        <f t="shared" si="44"/>
        <v>0</v>
      </c>
      <c r="U77" s="39"/>
      <c r="V77" s="22" t="str">
        <f>_xlfn.IFNA(VLOOKUP(U77,$B$110:R$128,2),"")</f>
        <v/>
      </c>
      <c r="W77" s="32">
        <f t="shared" si="45"/>
        <v>0</v>
      </c>
      <c r="X77" s="39"/>
      <c r="Y77" s="22" t="str">
        <f>_xlfn.IFNA(VLOOKUP(X77,$B$110:U$128,2),"")</f>
        <v/>
      </c>
      <c r="Z77" s="32">
        <f t="shared" si="46"/>
        <v>0</v>
      </c>
      <c r="AA77" s="39"/>
      <c r="AB77" s="22" t="str">
        <f>_xlfn.IFNA(VLOOKUP(AA77,$B$110:X$128,2),"")</f>
        <v/>
      </c>
      <c r="AC77" s="32">
        <f t="shared" si="47"/>
        <v>0</v>
      </c>
      <c r="AD77" s="39"/>
      <c r="AE77" s="22" t="str">
        <f>_xlfn.IFNA(VLOOKUP(AD77,$B$110:AA$128,2),"")</f>
        <v/>
      </c>
      <c r="AF77" s="32">
        <f t="shared" si="48"/>
        <v>0</v>
      </c>
      <c r="AG77" s="24">
        <f>_xlfn.IFNA(VLOOKUP(F77,$B$110:C$129,2),0)+_xlfn.IFNA(VLOOKUP(I77,$B$110:C$129,2),0)+_xlfn.IFNA(VLOOKUP(L77,$B$110:C$129,2),0)+_xlfn.IFNA(VLOOKUP(O77,$B$110:C$129,2),0)+_xlfn.IFNA(VLOOKUP(R77,$B$110:C$129,2),0)+_xlfn.IFNA(VLOOKUP(U77,$B$110:C$129,2),0)+_xlfn.IFNA(VLOOKUP(X77,$B$110:C$129,2),0)+_xlfn.IFNA(VLOOKUP(AA77,$B$110:C$129,2),0)+_xlfn.IFNA(VLOOKUP(AD77,$B$110:C$129,2),0)+H77+K77+N77+Q77+T77+W77+Z77+AC77+AF77</f>
        <v>14</v>
      </c>
      <c r="AH77" s="15"/>
    </row>
    <row r="78" spans="1:35" s="38" customFormat="1" ht="12.75" customHeight="1" thickBot="1">
      <c r="A78" s="1" t="str">
        <f>IFERROR(VLOOKUP(AutoX!$A$1:$A$815, AutoX!$A$1:$B$815, 1, FALSE), "")</f>
        <v/>
      </c>
      <c r="B78" s="1">
        <f>IFERROR(VLOOKUP(AutoX!$B$1:$B$816, AutoX!$B$1:$B$816, 1, FALSE), "")</f>
        <v>0</v>
      </c>
      <c r="C78" s="1">
        <f>IFERROR(VLOOKUP(AutoX!$C$1:$C$816, AutoX!$C$1:$C$816, 1, FALSE), "")</f>
        <v>0</v>
      </c>
      <c r="D78" s="1" t="str">
        <f>IFERROR(VLOOKUP(AutoX!$D$2:$D$815, AutoX!$D$1:$D$815, 1, FALSE), "")</f>
        <v>Number of</v>
      </c>
      <c r="E78" s="3" t="str">
        <f>IFERROR(VLOOKUP(AutoX!$E$1:$E$815, AutoX!$E$1:$E$815, 1, FALSE), "")</f>
        <v>Entries</v>
      </c>
      <c r="F78" s="43">
        <v>3</v>
      </c>
      <c r="G78" s="44"/>
      <c r="H78" s="44"/>
      <c r="I78" s="43">
        <v>4</v>
      </c>
      <c r="J78" s="44"/>
      <c r="K78" s="44">
        <f t="shared" si="41"/>
        <v>0</v>
      </c>
      <c r="L78" s="43"/>
      <c r="M78" s="44"/>
      <c r="N78" s="44"/>
      <c r="O78" s="43">
        <v>1</v>
      </c>
      <c r="P78" s="44"/>
      <c r="Q78" s="44"/>
      <c r="R78" s="43">
        <v>2</v>
      </c>
      <c r="S78" s="44"/>
      <c r="T78" s="44"/>
      <c r="U78" s="43">
        <v>3</v>
      </c>
      <c r="V78" s="44"/>
      <c r="W78" s="44"/>
      <c r="X78" s="43">
        <v>2</v>
      </c>
      <c r="Y78" s="44"/>
      <c r="Z78" s="44"/>
      <c r="AA78" s="43">
        <v>2</v>
      </c>
      <c r="AB78" s="44"/>
      <c r="AC78" s="44"/>
      <c r="AD78" s="43">
        <v>1</v>
      </c>
      <c r="AE78" s="44"/>
      <c r="AF78" s="44"/>
      <c r="AG78" s="45"/>
      <c r="AH78" s="37"/>
    </row>
    <row r="79" spans="1:35" ht="12.75" customHeight="1">
      <c r="A79" s="1" t="str">
        <f>IFERROR(VLOOKUP(AutoX!$A$1:$A$815, AutoX!$A$1:$B$815, 1, FALSE), "")</f>
        <v>PRO S</v>
      </c>
      <c r="B79" s="1" t="str">
        <f>IFERROR(VLOOKUP(AutoX!$B$1:$B$816, AutoX!$B$1:$B$816, 1, FALSE), "")</f>
        <v>Kevin</v>
      </c>
      <c r="C79" s="1" t="str">
        <f>IFERROR(VLOOKUP(AutoX!$C$1:$C$816, AutoX!$C$1:$C$816, 1, FALSE), "")</f>
        <v>Separy</v>
      </c>
      <c r="D79" s="1">
        <f>IFERROR(VLOOKUP(AutoX!$D$2:$D$815, AutoX!$D$1:$D$815, 1, FALSE), "")</f>
        <v>51</v>
      </c>
      <c r="E79" s="3" t="str">
        <f>IFERROR(VLOOKUP(AutoX!$E$1:$E$815, AutoX!$E$1:$E$815, 1, FALSE), "")</f>
        <v>N</v>
      </c>
      <c r="F79" s="47">
        <v>3</v>
      </c>
      <c r="G79" s="48">
        <f>_xlfn.IFNA(VLOOKUP(F79,$B$110:C$129,2),"")</f>
        <v>16</v>
      </c>
      <c r="H79" s="49">
        <f>IF(F79&gt;0,MIN(F$88-F79,4),0)</f>
        <v>1</v>
      </c>
      <c r="I79" s="47">
        <v>2</v>
      </c>
      <c r="J79" s="48">
        <f>_xlfn.IFNA(VLOOKUP(I79,$B$110:F$128,2),"")</f>
        <v>18</v>
      </c>
      <c r="K79" s="49">
        <f>IF(I79&gt;0,MIN(I$88-I79,4),0)</f>
        <v>4</v>
      </c>
      <c r="L79" s="47">
        <v>1</v>
      </c>
      <c r="M79" s="48">
        <f>_xlfn.IFNA(VLOOKUP(L79,$B$110:I$128,2),"")</f>
        <v>20</v>
      </c>
      <c r="N79" s="49">
        <f>IF(L79&gt;0,MIN(L$88-L79,4),0)</f>
        <v>1</v>
      </c>
      <c r="O79" s="47"/>
      <c r="P79" s="48" t="str">
        <f>_xlfn.IFNA(VLOOKUP(O79,$B$110:L$128,2),"")</f>
        <v/>
      </c>
      <c r="Q79" s="49">
        <f>IF(O79&gt;0,MIN(O$88-O79,4),0)</f>
        <v>0</v>
      </c>
      <c r="R79" s="47"/>
      <c r="S79" s="48" t="str">
        <f>_xlfn.IFNA(VLOOKUP(R79,$B$110:O$128,2),"")</f>
        <v/>
      </c>
      <c r="T79" s="49">
        <f>IF(R79&gt;0,MIN(R$88-R79,4),0)</f>
        <v>0</v>
      </c>
      <c r="U79" s="47">
        <v>3</v>
      </c>
      <c r="V79" s="48">
        <f>_xlfn.IFNA(VLOOKUP(U79,$B$110:R$128,2),"")</f>
        <v>16</v>
      </c>
      <c r="W79" s="49">
        <f>IF(U79&gt;0,MIN(U$88-U79,4),0)</f>
        <v>0</v>
      </c>
      <c r="X79" s="47">
        <v>2</v>
      </c>
      <c r="Y79" s="48">
        <f>_xlfn.IFNA(VLOOKUP(X79,$B$110:U$128,2),"")</f>
        <v>18</v>
      </c>
      <c r="Z79" s="49">
        <f>IF(X79&gt;0,MIN(X$88-X79,4),0)</f>
        <v>0</v>
      </c>
      <c r="AA79" s="47"/>
      <c r="AB79" s="48" t="str">
        <f>_xlfn.IFNA(VLOOKUP(AA79,$B$110:X$128,2),"")</f>
        <v/>
      </c>
      <c r="AC79" s="49">
        <f>IF(AA79&gt;0,MIN(AA$88-AA79,4),0)</f>
        <v>0</v>
      </c>
      <c r="AD79" s="47"/>
      <c r="AE79" s="48" t="str">
        <f>_xlfn.IFNA(VLOOKUP(AD79,$B$110:AA$128,2),"")</f>
        <v/>
      </c>
      <c r="AF79" s="49">
        <f t="shared" ref="AF79:AF87" si="49">IF(AD79&gt;0,MIN(AD$88-AD79,4),0)</f>
        <v>0</v>
      </c>
      <c r="AG79" s="50">
        <f>_xlfn.IFNA(VLOOKUP(F79,$B$110:C$129,2),0)+_xlfn.IFNA(VLOOKUP(I79,$B$110:C$129,2),0)+_xlfn.IFNA(VLOOKUP(L79,$B$110:C$129,2),0)+_xlfn.IFNA(VLOOKUP(O79,$B$110:C$129,2),0)+_xlfn.IFNA(VLOOKUP(R79,$B$110:C$129,2),0)+_xlfn.IFNA(VLOOKUP(U79,$B$110:C$129,2),0)+_xlfn.IFNA(VLOOKUP(X79,$B$110:C$129,2),0)+_xlfn.IFNA(VLOOKUP(AA79,$B$110:C$129,2),0)+_xlfn.IFNA(VLOOKUP(AD79,$B$110:C$129,2),0)+H79+K79+N79+Q79+T79+W79+Z79+AC79+AF79</f>
        <v>94</v>
      </c>
      <c r="AH79" s="15"/>
    </row>
    <row r="80" spans="1:35" ht="12.75" customHeight="1">
      <c r="A80" s="1" t="str">
        <f>IFERROR(VLOOKUP(AutoX!$A$1:$A$815, AutoX!$A$1:$B$815, 1, FALSE), "")</f>
        <v>PRO S</v>
      </c>
      <c r="B80" s="1" t="str">
        <f>IFERROR(VLOOKUP(AutoX!$B$1:$B$816, AutoX!$B$1:$B$816, 1, FALSE), "")</f>
        <v>Mike</v>
      </c>
      <c r="C80" s="1" t="str">
        <f>IFERROR(VLOOKUP(AutoX!$C$1:$C$816, AutoX!$C$1:$C$816, 1, FALSE), "")</f>
        <v>Smith</v>
      </c>
      <c r="D80" s="1">
        <f>IFERROR(VLOOKUP(AutoX!$D$2:$D$815, AutoX!$D$1:$D$815, 1, FALSE), "")</f>
        <v>23</v>
      </c>
      <c r="E80" s="3" t="str">
        <f>IFERROR(VLOOKUP(AutoX!$E$1:$E$815, AutoX!$E$1:$E$815, 1, FALSE), "")</f>
        <v>N</v>
      </c>
      <c r="F80" s="39"/>
      <c r="G80" s="22" t="str">
        <f>_xlfn.IFNA(VLOOKUP(F80,$B$110:C$128,2),"")</f>
        <v/>
      </c>
      <c r="H80" s="32">
        <f>IF(F80&gt;0,MIN(F$88-F80,4),0)</f>
        <v>0</v>
      </c>
      <c r="I80" s="39">
        <v>3</v>
      </c>
      <c r="J80" s="22">
        <f>_xlfn.IFNA(VLOOKUP(I80,$B$110:F$128,2),"")</f>
        <v>16</v>
      </c>
      <c r="K80" s="32">
        <f>IF(I80&gt;0,MIN(I$88-I80,4),0)</f>
        <v>4</v>
      </c>
      <c r="L80" s="39"/>
      <c r="M80" s="22" t="str">
        <f>_xlfn.IFNA(VLOOKUP(L80,$B$110:I$128,2),"")</f>
        <v/>
      </c>
      <c r="N80" s="32">
        <f>IF(L80&gt;0,MIN(L$88-L80,4),0)</f>
        <v>0</v>
      </c>
      <c r="O80" s="39"/>
      <c r="P80" s="22" t="str">
        <f>_xlfn.IFNA(VLOOKUP(O80,$B$110:L$128,2),"")</f>
        <v/>
      </c>
      <c r="Q80" s="32">
        <f>IF(O80&gt;0,MIN(O$88-O80,4),0)</f>
        <v>0</v>
      </c>
      <c r="R80" s="39">
        <v>1</v>
      </c>
      <c r="S80" s="22">
        <f>_xlfn.IFNA(VLOOKUP(R80,$B$110:O$128,2),"")</f>
        <v>20</v>
      </c>
      <c r="T80" s="32">
        <f>IF(R80&gt;0,MIN(R$88-R80,4),0)</f>
        <v>1</v>
      </c>
      <c r="U80" s="39">
        <v>2</v>
      </c>
      <c r="V80" s="22">
        <f>_xlfn.IFNA(VLOOKUP(U80,$B$110:R$128,2),"")</f>
        <v>18</v>
      </c>
      <c r="W80" s="32">
        <f>IF(U80&gt;0,MIN(U$88-U80,4),0)</f>
        <v>1</v>
      </c>
      <c r="X80" s="39"/>
      <c r="Y80" s="22" t="str">
        <f>_xlfn.IFNA(VLOOKUP(X80,$B$110:U$128,2),"")</f>
        <v/>
      </c>
      <c r="Z80" s="32">
        <f>IF(X80&gt;0,MIN(X$88-X80,4),0)</f>
        <v>0</v>
      </c>
      <c r="AA80" s="39"/>
      <c r="AB80" s="22" t="str">
        <f>_xlfn.IFNA(VLOOKUP(AA80,$B$110:X$128,2),"")</f>
        <v/>
      </c>
      <c r="AC80" s="32">
        <f>IF(AA80&gt;0,MIN(AA$88-AA80,4),0)</f>
        <v>0</v>
      </c>
      <c r="AD80" s="39">
        <v>3</v>
      </c>
      <c r="AE80" s="22">
        <f>_xlfn.IFNA(VLOOKUP(AD80,$B$110:AA$128,2),"")</f>
        <v>16</v>
      </c>
      <c r="AF80" s="32">
        <f t="shared" si="49"/>
        <v>1</v>
      </c>
      <c r="AG80" s="52">
        <f>_xlfn.IFNA(VLOOKUP(F80,$B$110:C$129,2),0)+_xlfn.IFNA(VLOOKUP(I80,$B$110:C$129,2),0)+_xlfn.IFNA(VLOOKUP(L80,$B$110:C$129,2),0)+_xlfn.IFNA(VLOOKUP(O80,$B$110:C$129,2),0)+_xlfn.IFNA(VLOOKUP(R80,$B$110:C$129,2),0)+_xlfn.IFNA(VLOOKUP(U80,$B$110:C$129,2),0)+_xlfn.IFNA(VLOOKUP(X80,$B$110:C$129,2),0)+_xlfn.IFNA(VLOOKUP(AA80,$B$110:C$129,2),0)+_xlfn.IFNA(VLOOKUP(AD80,$B$110:C$129,2),0)+H80+K80+N80+Q80+T80+W80+Z80+AC80+AF80</f>
        <v>77</v>
      </c>
      <c r="AH80" s="15"/>
    </row>
    <row r="81" spans="1:35" ht="12.75" customHeight="1">
      <c r="A81" s="1" t="str">
        <f>IFERROR(VLOOKUP(AutoX!$A$1:$A$815, AutoX!$A$1:$B$815, 1, FALSE), "")</f>
        <v>PRO S</v>
      </c>
      <c r="B81" s="1" t="str">
        <f>IFERROR(VLOOKUP(AutoX!$B$1:$B$816, AutoX!$B$1:$B$816, 1, FALSE), "")</f>
        <v>Christopher</v>
      </c>
      <c r="C81" s="1" t="str">
        <f>IFERROR(VLOOKUP(AutoX!$C$1:$C$816, AutoX!$C$1:$C$816, 1, FALSE), "")</f>
        <v>Brenn</v>
      </c>
      <c r="D81" s="1">
        <f>IFERROR(VLOOKUP(AutoX!$D$2:$D$815, AutoX!$D$1:$D$815, 1, FALSE), "")</f>
        <v>6</v>
      </c>
      <c r="E81" s="3" t="str">
        <f>IFERROR(VLOOKUP(AutoX!$E$1:$E$815, AutoX!$E$1:$E$815, 1, FALSE), "")</f>
        <v>N</v>
      </c>
      <c r="F81" s="39"/>
      <c r="G81" s="22" t="str">
        <f>_xlfn.IFNA(VLOOKUP(F81,$B$110:C$128,2),"")</f>
        <v/>
      </c>
      <c r="H81" s="32">
        <f>IF(F81&gt;0,MIN(F$88-F81,4),0)</f>
        <v>0</v>
      </c>
      <c r="I81" s="39">
        <v>6</v>
      </c>
      <c r="J81" s="22">
        <f>_xlfn.IFNA(VLOOKUP(I81,$B$110:F$128,2),"")</f>
        <v>10</v>
      </c>
      <c r="K81" s="32">
        <f>IF(I81&gt;0,MIN(I$88-I81,4),0)</f>
        <v>2</v>
      </c>
      <c r="L81" s="39"/>
      <c r="M81" s="22" t="str">
        <f>_xlfn.IFNA(VLOOKUP(L81,$B$110:I$128,2),"")</f>
        <v/>
      </c>
      <c r="N81" s="32">
        <f>IF(L81&gt;0,MIN(L$88-L81,4),0)</f>
        <v>0</v>
      </c>
      <c r="O81" s="39"/>
      <c r="P81" s="22" t="str">
        <f>_xlfn.IFNA(VLOOKUP(O81,$B$110:L$128,2),"")</f>
        <v/>
      </c>
      <c r="Q81" s="32">
        <f>IF(O81&gt;0,MIN(O$88-O81,4),0)</f>
        <v>0</v>
      </c>
      <c r="R81" s="39"/>
      <c r="S81" s="22" t="str">
        <f>_xlfn.IFNA(VLOOKUP(R81,$B$110:O$128,2),"")</f>
        <v/>
      </c>
      <c r="T81" s="32">
        <f>IF(R81&gt;0,MIN(R$88-R81,4),0)</f>
        <v>0</v>
      </c>
      <c r="U81" s="39">
        <v>1</v>
      </c>
      <c r="V81" s="22">
        <f>_xlfn.IFNA(VLOOKUP(U81,$B$110:R$128,2),"")</f>
        <v>20</v>
      </c>
      <c r="W81" s="32">
        <f>IF(U81&gt;0,MIN(U$88-U81,4),0)</f>
        <v>2</v>
      </c>
      <c r="X81" s="39"/>
      <c r="Y81" s="22" t="str">
        <f>_xlfn.IFNA(VLOOKUP(X81,$B$110:U$128,2),"")</f>
        <v/>
      </c>
      <c r="Z81" s="32">
        <f>IF(X81&gt;0,MIN(X$88-X81,4),0)</f>
        <v>0</v>
      </c>
      <c r="AA81" s="39">
        <v>1</v>
      </c>
      <c r="AB81" s="22">
        <f>_xlfn.IFNA(VLOOKUP(AA81,$B$110:X$128,2),"")</f>
        <v>20</v>
      </c>
      <c r="AC81" s="32">
        <f>IF(AA81&gt;0,MIN(AA$88-AA81,4),0)</f>
        <v>0</v>
      </c>
      <c r="AD81" s="39">
        <v>4</v>
      </c>
      <c r="AE81" s="22">
        <f>_xlfn.IFNA(VLOOKUP(AD81,$B$110:AA$128,2),"")</f>
        <v>14</v>
      </c>
      <c r="AF81" s="32">
        <f t="shared" si="49"/>
        <v>0</v>
      </c>
      <c r="AG81" s="52">
        <f>_xlfn.IFNA(VLOOKUP(F81,$B$110:C$129,2),0)+_xlfn.IFNA(VLOOKUP(I81,$B$110:C$129,2),0)+_xlfn.IFNA(VLOOKUP(L81,$B$110:C$129,2),0)+_xlfn.IFNA(VLOOKUP(O81,$B$110:C$129,2),0)+_xlfn.IFNA(VLOOKUP(R81,$B$110:C$129,2),0)+_xlfn.IFNA(VLOOKUP(U81,$B$110:C$129,2),0)+_xlfn.IFNA(VLOOKUP(X81,$B$110:C$129,2),0)+_xlfn.IFNA(VLOOKUP(AA81,$B$110:C$129,2),0)+_xlfn.IFNA(VLOOKUP(AD81,$B$110:C$129,2),0)+H81+K81+N81+Q81+T81+W81+Z81+AC81+AF81</f>
        <v>68</v>
      </c>
      <c r="AH81" s="15"/>
    </row>
    <row r="82" spans="1:35" ht="12.75" customHeight="1">
      <c r="A82" s="1" t="str">
        <f>IFERROR(VLOOKUP(AutoX!$A$1:$A$815, AutoX!$A$1:$B$815, 1, FALSE), "")</f>
        <v>PRO S</v>
      </c>
      <c r="B82" s="1" t="str">
        <f>IFERROR(VLOOKUP(AutoX!$B$1:$B$816, AutoX!$B$1:$B$816, 1, FALSE), "")</f>
        <v>Ryan</v>
      </c>
      <c r="C82" s="1" t="str">
        <f>IFERROR(VLOOKUP(AutoX!$C$1:$C$816, AutoX!$C$1:$C$816, 1, FALSE), "")</f>
        <v>Nielson</v>
      </c>
      <c r="D82" s="1">
        <f>IFERROR(VLOOKUP(AutoX!$D$2:$D$815, AutoX!$D$1:$D$815, 1, FALSE), "")</f>
        <v>40</v>
      </c>
      <c r="E82" s="3" t="str">
        <f>IFERROR(VLOOKUP(AutoX!$E$1:$E$815, AutoX!$E$1:$E$815, 1, FALSE), "")</f>
        <v>N</v>
      </c>
      <c r="F82" s="39">
        <v>1</v>
      </c>
      <c r="G82" s="22">
        <f>_xlfn.IFNA(VLOOKUP(F82,$B$110:C$129,2),"")</f>
        <v>20</v>
      </c>
      <c r="H82" s="32">
        <f>IF(F82&gt;0,MIN(F$88-F82,4),0)</f>
        <v>3</v>
      </c>
      <c r="I82" s="39">
        <v>5</v>
      </c>
      <c r="J82" s="22">
        <f>_xlfn.IFNA(VLOOKUP(I82,$B$110:F$128,2),"")</f>
        <v>12</v>
      </c>
      <c r="K82" s="32">
        <f>IF(I82&gt;0,MIN(I$88-I82,4),0)</f>
        <v>3</v>
      </c>
      <c r="L82" s="39"/>
      <c r="M82" s="22" t="str">
        <f>_xlfn.IFNA(VLOOKUP(L82,$B$110:I$128,2),"")</f>
        <v/>
      </c>
      <c r="N82" s="32">
        <f>IF(L82&gt;0,MIN(L$88-L82,4),0)</f>
        <v>0</v>
      </c>
      <c r="O82" s="39"/>
      <c r="P82" s="22" t="str">
        <f>_xlfn.IFNA(VLOOKUP(O82,$B$110:L$128,2),"")</f>
        <v/>
      </c>
      <c r="Q82" s="32">
        <f>IF(O82&gt;0,MIN(O$88-O82,4),0)</f>
        <v>0</v>
      </c>
      <c r="R82" s="39"/>
      <c r="S82" s="22" t="str">
        <f>_xlfn.IFNA(VLOOKUP(R82,$B$110:O$128,2),"")</f>
        <v/>
      </c>
      <c r="T82" s="32">
        <f>IF(R82&gt;0,MIN(R$88-R82,4),0)</f>
        <v>0</v>
      </c>
      <c r="U82" s="39"/>
      <c r="V82" s="22" t="str">
        <f>_xlfn.IFNA(VLOOKUP(U82,$B$110:R$128,2),"")</f>
        <v/>
      </c>
      <c r="W82" s="32">
        <f>IF(U82&gt;0,MIN(U$88-U82,4),0)</f>
        <v>0</v>
      </c>
      <c r="X82" s="39"/>
      <c r="Y82" s="22" t="str">
        <f>_xlfn.IFNA(VLOOKUP(X82,$B$110:U$128,2),"")</f>
        <v/>
      </c>
      <c r="Z82" s="32">
        <f>IF(X82&gt;0,MIN(X$88-X82,4),0)</f>
        <v>0</v>
      </c>
      <c r="AA82" s="39"/>
      <c r="AB82" s="22" t="str">
        <f>_xlfn.IFNA(VLOOKUP(AA82,$B$110:X$128,2),"")</f>
        <v/>
      </c>
      <c r="AC82" s="32">
        <f>IF(AA82&gt;0,MIN(AA$88-AA82,4),0)</f>
        <v>0</v>
      </c>
      <c r="AD82" s="39">
        <v>1</v>
      </c>
      <c r="AE82" s="22">
        <f>_xlfn.IFNA(VLOOKUP(AD82,$B$110:AA$128,2),"")</f>
        <v>20</v>
      </c>
      <c r="AF82" s="32">
        <f t="shared" si="49"/>
        <v>3</v>
      </c>
      <c r="AG82" s="52">
        <f>_xlfn.IFNA(VLOOKUP(F82,$B$110:C$129,2),0)+_xlfn.IFNA(VLOOKUP(I82,$B$110:C$129,2),0)+_xlfn.IFNA(VLOOKUP(L82,$B$110:C$129,2),0)+_xlfn.IFNA(VLOOKUP(O82,$B$110:C$129,2),0)+_xlfn.IFNA(VLOOKUP(R82,$B$110:C$129,2),0)+_xlfn.IFNA(VLOOKUP(U82,$B$110:C$129,2),0)+_xlfn.IFNA(VLOOKUP(X82,$B$110:C$129,2),0)+_xlfn.IFNA(VLOOKUP(AA82,$B$110:C$129,2),0)+_xlfn.IFNA(VLOOKUP(AD82,$B$110:C$129,2),0)+H82+K82+N82+Q82+T82+W82+Z82+AC82+AF82</f>
        <v>61</v>
      </c>
      <c r="AH82" s="15"/>
    </row>
    <row r="83" spans="1:35" ht="12.75" customHeight="1">
      <c r="A83" s="1" t="str">
        <f>IFERROR(VLOOKUP(AutoX!$A$1:$A$815, AutoX!$A$1:$B$815, 1, FALSE), "")</f>
        <v>PRO S</v>
      </c>
      <c r="B83" s="1" t="str">
        <f>IFERROR(VLOOKUP(AutoX!$B$1:$B$816, AutoX!$B$1:$B$816, 1, FALSE), "")</f>
        <v>Ryan</v>
      </c>
      <c r="C83" s="1" t="str">
        <f>IFERROR(VLOOKUP(AutoX!$C$1:$C$816, AutoX!$C$1:$C$816, 1, FALSE), "")</f>
        <v>Creaturo</v>
      </c>
      <c r="D83" s="1">
        <f>IFERROR(VLOOKUP(AutoX!$D$2:$D$815, AutoX!$D$1:$D$815, 1, FALSE), "")</f>
        <v>75</v>
      </c>
      <c r="E83" s="3" t="str">
        <f>IFERROR(VLOOKUP(AutoX!$E$1:$E$815, AutoX!$E$1:$E$815, 1, FALSE), "")</f>
        <v>N</v>
      </c>
      <c r="F83" s="39">
        <v>4</v>
      </c>
      <c r="G83" s="22">
        <f>_xlfn.IFNA(VLOOKUP(F83,$B$110:C$129,2),"")</f>
        <v>14</v>
      </c>
      <c r="H83" s="32">
        <f>IF(F83&gt;0,MIN(F$88-F83,4),0)</f>
        <v>0</v>
      </c>
      <c r="I83" s="39"/>
      <c r="J83" s="22" t="str">
        <f>_xlfn.IFNA(VLOOKUP(I83,$B$110:F$128,2),"")</f>
        <v/>
      </c>
      <c r="K83" s="32">
        <f>IF(I83&gt;0,MIN(I$88-I83,4),0)</f>
        <v>0</v>
      </c>
      <c r="L83" s="39"/>
      <c r="M83" s="22" t="str">
        <f>_xlfn.IFNA(VLOOKUP(L83,$B$110:I$128,2),"")</f>
        <v/>
      </c>
      <c r="N83" s="32">
        <f>IF(L83&gt;0,MIN(L$88-L83,4),0)</f>
        <v>0</v>
      </c>
      <c r="O83" s="39"/>
      <c r="P83" s="22" t="str">
        <f>_xlfn.IFNA(VLOOKUP(O83,$B$110:L$128,2),"")</f>
        <v/>
      </c>
      <c r="Q83" s="32">
        <f>IF(O83&gt;0,MIN(O$88-O83,4),0)</f>
        <v>0</v>
      </c>
      <c r="R83" s="39">
        <v>2</v>
      </c>
      <c r="S83" s="22">
        <f>_xlfn.IFNA(VLOOKUP(R83,$B$110:O$128,2),"")</f>
        <v>18</v>
      </c>
      <c r="T83" s="32">
        <f>IF(R83&gt;0,MIN(R$88-R83,4),0)</f>
        <v>0</v>
      </c>
      <c r="U83" s="39"/>
      <c r="V83" s="22" t="str">
        <f>_xlfn.IFNA(VLOOKUP(U83,$B$110:R$128,2),"")</f>
        <v/>
      </c>
      <c r="W83" s="32">
        <f>IF(U83&gt;0,MIN(U$88-U83,4),0)</f>
        <v>0</v>
      </c>
      <c r="X83" s="39"/>
      <c r="Y83" s="22" t="str">
        <f>_xlfn.IFNA(VLOOKUP(X83,$B$110:U$128,2),"")</f>
        <v/>
      </c>
      <c r="Z83" s="32">
        <f>IF(X83&gt;0,MIN(X$88-X83,4),0)</f>
        <v>0</v>
      </c>
      <c r="AA83" s="39"/>
      <c r="AB83" s="22" t="str">
        <f>_xlfn.IFNA(VLOOKUP(AA83,$B$110:X$128,2),"")</f>
        <v/>
      </c>
      <c r="AC83" s="32">
        <f>IF(AA83&gt;0,MIN(AA$88-AA83,4),0)</f>
        <v>0</v>
      </c>
      <c r="AD83" s="39"/>
      <c r="AE83" s="22" t="str">
        <f>_xlfn.IFNA(VLOOKUP(AD83,$B$110:AA$128,2),"")</f>
        <v/>
      </c>
      <c r="AF83" s="32">
        <f t="shared" si="49"/>
        <v>0</v>
      </c>
      <c r="AG83" s="52">
        <f>_xlfn.IFNA(VLOOKUP(F83,$B$110:C$129,2),0)+_xlfn.IFNA(VLOOKUP(I83,$B$110:C$129,2),0)+_xlfn.IFNA(VLOOKUP(L83,$B$110:C$129,2),0)+_xlfn.IFNA(VLOOKUP(O83,$B$110:C$129,2),0)+_xlfn.IFNA(VLOOKUP(R83,$B$110:C$129,2),0)+_xlfn.IFNA(VLOOKUP(U83,$B$110:C$129,2),0)+_xlfn.IFNA(VLOOKUP(X83,$B$110:C$129,2),0)+_xlfn.IFNA(VLOOKUP(AA83,$B$110:C$129,2),0)+_xlfn.IFNA(VLOOKUP(AD83,$B$110:C$129,2),0)+H83+K83+N83+Q83+T83+W83+Z83+AC83+AF83</f>
        <v>32</v>
      </c>
      <c r="AH83" s="15"/>
    </row>
    <row r="84" spans="1:35" ht="12.75" customHeight="1">
      <c r="A84" s="1" t="str">
        <f>IFERROR(VLOOKUP(AutoX!$A$1:$A$815, AutoX!$A$1:$B$815, 1, FALSE), "")</f>
        <v>PRO S</v>
      </c>
      <c r="B84" s="1" t="str">
        <f>IFERROR(VLOOKUP(AutoX!$B$1:$B$816, AutoX!$B$1:$B$816, 1, FALSE), "")</f>
        <v>Joe</v>
      </c>
      <c r="C84" s="1" t="str">
        <f>IFERROR(VLOOKUP(AutoX!$C$1:$C$816, AutoX!$C$1:$C$816, 1, FALSE), "")</f>
        <v>Zanavich</v>
      </c>
      <c r="D84" s="1">
        <f>IFERROR(VLOOKUP(AutoX!$D$2:$D$815, AutoX!$D$1:$D$815, 1, FALSE), "")</f>
        <v>3</v>
      </c>
      <c r="E84" s="3" t="str">
        <f>IFERROR(VLOOKUP(AutoX!$E$1:$E$815, AutoX!$E$1:$E$815, 1, FALSE), "")</f>
        <v>N</v>
      </c>
      <c r="F84" s="39"/>
      <c r="G84" s="22" t="str">
        <f>_xlfn.IFNA(VLOOKUP(F84,$B$110:C$128,2),"")</f>
        <v/>
      </c>
      <c r="H84" s="32">
        <f>IF(F84&gt;0,MIN(F$103-F84,4),0)</f>
        <v>0</v>
      </c>
      <c r="I84" s="39"/>
      <c r="J84" s="22" t="str">
        <f>_xlfn.IFNA(VLOOKUP(I84,$B$110:F$128,2),"")</f>
        <v/>
      </c>
      <c r="K84" s="32">
        <f>IF(I84&gt;0,MIN(I$103-I84,4),0)</f>
        <v>0</v>
      </c>
      <c r="L84" s="39"/>
      <c r="M84" s="22" t="str">
        <f>_xlfn.IFNA(VLOOKUP(L84,$B$110:I$128,2),"")</f>
        <v/>
      </c>
      <c r="N84" s="32">
        <f>IF(L84&gt;0,MIN(L$103-L84,4),0)</f>
        <v>0</v>
      </c>
      <c r="O84" s="39"/>
      <c r="P84" s="22" t="str">
        <f>_xlfn.IFNA(VLOOKUP(O84,$B$110:L$128,2),"")</f>
        <v/>
      </c>
      <c r="Q84" s="32">
        <f>IF(O84&gt;0,MIN(O$103-O84,4),0)</f>
        <v>0</v>
      </c>
      <c r="R84" s="39"/>
      <c r="S84" s="22" t="str">
        <f>_xlfn.IFNA(VLOOKUP(R84,$B$110:O$128,2),"")</f>
        <v/>
      </c>
      <c r="T84" s="32">
        <f>IF(R84&gt;0,MIN(R$103-R84,4),0)</f>
        <v>0</v>
      </c>
      <c r="U84" s="39"/>
      <c r="V84" s="22" t="str">
        <f>_xlfn.IFNA(VLOOKUP(U84,$B$110:R$128,2),"")</f>
        <v/>
      </c>
      <c r="W84" s="32">
        <f>IF(U84&gt;0,MIN(U$103-U84,4),0)</f>
        <v>0</v>
      </c>
      <c r="X84" s="39"/>
      <c r="Y84" s="22" t="str">
        <f>_xlfn.IFNA(VLOOKUP(X84,$B$110:U$128,2),"")</f>
        <v/>
      </c>
      <c r="Z84" s="32">
        <f>IF(X84&gt;0,MIN(X$103-X84,4),0)</f>
        <v>0</v>
      </c>
      <c r="AA84" s="39"/>
      <c r="AB84" s="22" t="str">
        <f>_xlfn.IFNA(VLOOKUP(AA84,$B$110:X$128,2),"")</f>
        <v/>
      </c>
      <c r="AC84" s="32">
        <f>IF(AA84&gt;0,MIN(AA$103-AA84,4),0)</f>
        <v>0</v>
      </c>
      <c r="AD84" s="39">
        <v>2</v>
      </c>
      <c r="AE84" s="22">
        <f>_xlfn.IFNA(VLOOKUP(AD84,$B$110:AA$128,2),"")</f>
        <v>18</v>
      </c>
      <c r="AF84" s="32">
        <f t="shared" si="49"/>
        <v>2</v>
      </c>
      <c r="AG84" s="52">
        <f>_xlfn.IFNA(VLOOKUP(F84,$B$110:C$129,2),0)+_xlfn.IFNA(VLOOKUP(I84,$B$110:C$129,2),0)+_xlfn.IFNA(VLOOKUP(L84,$B$110:C$129,2),0)+_xlfn.IFNA(VLOOKUP(O84,$B$110:C$129,2),0)+_xlfn.IFNA(VLOOKUP(R84,$B$110:C$129,2),0)+_xlfn.IFNA(VLOOKUP(U84,$B$110:C$129,2),0)+_xlfn.IFNA(VLOOKUP(X84,$B$110:C$129,2),0)+_xlfn.IFNA(VLOOKUP(AA84,$B$110:C$129,2),0)+_xlfn.IFNA(VLOOKUP(AD84,$B$110:C$129,2),0)+H84+K84+N84+Q84+T84+W84+Z84+AC84+AF84</f>
        <v>20</v>
      </c>
      <c r="AH84" s="15"/>
    </row>
    <row r="85" spans="1:35" ht="12.75" customHeight="1">
      <c r="A85" s="1" t="str">
        <f>IFERROR(VLOOKUP(AutoX!$A$1:$A$815, AutoX!$A$1:$B$815, 1, FALSE), "")</f>
        <v>PRO S</v>
      </c>
      <c r="B85" s="1" t="str">
        <f>IFERROR(VLOOKUP(AutoX!$B$1:$B$816, AutoX!$B$1:$B$816, 1, FALSE), "")</f>
        <v>Derek</v>
      </c>
      <c r="C85" s="1" t="str">
        <f>IFERROR(VLOOKUP(AutoX!$C$1:$C$816, AutoX!$C$1:$C$816, 1, FALSE), "")</f>
        <v>Seekins</v>
      </c>
      <c r="D85" s="1">
        <f>IFERROR(VLOOKUP(AutoX!$D$2:$D$815, AutoX!$D$1:$D$815, 1, FALSE), "")</f>
        <v>545</v>
      </c>
      <c r="E85" s="3" t="str">
        <f>IFERROR(VLOOKUP(AutoX!$E$1:$E$815, AutoX!$E$1:$E$815, 1, FALSE), "")</f>
        <v>N</v>
      </c>
      <c r="F85" s="39"/>
      <c r="G85" s="22" t="str">
        <f>_xlfn.IFNA(VLOOKUP(F85,$B$110:C$128,2),"")</f>
        <v/>
      </c>
      <c r="H85" s="32">
        <f>IF(F85&gt;0,MIN(F$88-F85,4),0)</f>
        <v>0</v>
      </c>
      <c r="I85" s="39">
        <v>4</v>
      </c>
      <c r="J85" s="22">
        <f>_xlfn.IFNA(VLOOKUP(I85,$B$110:F$128,2),"")</f>
        <v>14</v>
      </c>
      <c r="K85" s="32">
        <f>IF(I85&gt;0,MIN(I$88-I85,4),0)</f>
        <v>4</v>
      </c>
      <c r="L85" s="39"/>
      <c r="M85" s="22" t="str">
        <f>_xlfn.IFNA(VLOOKUP(L85,$B$110:I$128,2),"")</f>
        <v/>
      </c>
      <c r="N85" s="32">
        <f>IF(L85&gt;0,MIN(L$88-L85,4),0)</f>
        <v>0</v>
      </c>
      <c r="O85" s="39"/>
      <c r="P85" s="22" t="str">
        <f>_xlfn.IFNA(VLOOKUP(O85,$B$110:L$128,2),"")</f>
        <v/>
      </c>
      <c r="Q85" s="32">
        <f>IF(O85&gt;0,MIN(O$88-O85,4),0)</f>
        <v>0</v>
      </c>
      <c r="R85" s="39"/>
      <c r="S85" s="22" t="str">
        <f>_xlfn.IFNA(VLOOKUP(R85,$B$110:O$128,2),"")</f>
        <v/>
      </c>
      <c r="T85" s="32">
        <f>IF(R85&gt;0,MIN(R$88-R85,4),0)</f>
        <v>0</v>
      </c>
      <c r="U85" s="39"/>
      <c r="V85" s="22" t="str">
        <f>_xlfn.IFNA(VLOOKUP(U85,$B$110:R$128,2),"")</f>
        <v/>
      </c>
      <c r="W85" s="32">
        <f>IF(U85&gt;0,MIN(U$88-U85,4),0)</f>
        <v>0</v>
      </c>
      <c r="X85" s="39"/>
      <c r="Y85" s="22" t="str">
        <f>_xlfn.IFNA(VLOOKUP(X85,$B$110:U$128,2),"")</f>
        <v/>
      </c>
      <c r="Z85" s="32">
        <f>IF(X85&gt;0,MIN(X$88-X85,4),0)</f>
        <v>0</v>
      </c>
      <c r="AA85" s="39"/>
      <c r="AB85" s="22" t="str">
        <f>_xlfn.IFNA(VLOOKUP(AA85,$B$110:X$128,2),"")</f>
        <v/>
      </c>
      <c r="AC85" s="32">
        <f>IF(AA85&gt;0,MIN(AA$88-AA85,4),0)</f>
        <v>0</v>
      </c>
      <c r="AD85" s="39"/>
      <c r="AE85" s="22" t="str">
        <f>_xlfn.IFNA(VLOOKUP(AD85,$B$110:AA$128,2),"")</f>
        <v/>
      </c>
      <c r="AF85" s="32">
        <f t="shared" si="49"/>
        <v>0</v>
      </c>
      <c r="AG85" s="52">
        <f>_xlfn.IFNA(VLOOKUP(F85,$B$110:C$129,2),0)+_xlfn.IFNA(VLOOKUP(I85,$B$110:C$129,2),0)+_xlfn.IFNA(VLOOKUP(L85,$B$110:C$129,2),0)+_xlfn.IFNA(VLOOKUP(O85,$B$110:C$129,2),0)+_xlfn.IFNA(VLOOKUP(R85,$B$110:C$129,2),0)+_xlfn.IFNA(VLOOKUP(U85,$B$110:C$129,2),0)+_xlfn.IFNA(VLOOKUP(X85,$B$110:C$129,2),0)+_xlfn.IFNA(VLOOKUP(AA85,$B$110:C$129,2),0)+_xlfn.IFNA(VLOOKUP(AD85,$B$110:C$129,2),0)+H85+K85+N85+Q85+T85+W85+Z85+AC85+AF85</f>
        <v>18</v>
      </c>
      <c r="AH85" s="15"/>
    </row>
    <row r="86" spans="1:35" ht="12.75" customHeight="1">
      <c r="A86" s="1" t="str">
        <f>IFERROR(VLOOKUP(AutoX!$A$1:$A$815, AutoX!$A$1:$B$815, 1, FALSE), "")</f>
        <v>PRO S</v>
      </c>
      <c r="B86" s="1" t="str">
        <f>IFERROR(VLOOKUP(AutoX!$B$1:$B$816, AutoX!$B$1:$B$816, 1, FALSE), "")</f>
        <v>Finn</v>
      </c>
      <c r="C86" s="1" t="str">
        <f>IFERROR(VLOOKUP(AutoX!$C$1:$C$816, AutoX!$C$1:$C$816, 1, FALSE), "")</f>
        <v>Spooner</v>
      </c>
      <c r="D86" s="1">
        <f>IFERROR(VLOOKUP(AutoX!$D$2:$D$815, AutoX!$D$1:$D$815, 1, FALSE), "")</f>
        <v>58</v>
      </c>
      <c r="E86" s="3" t="str">
        <f>IFERROR(VLOOKUP(AutoX!$E$1:$E$815, AutoX!$E$1:$E$815, 1, FALSE), "")</f>
        <v>N</v>
      </c>
      <c r="F86" s="39"/>
      <c r="G86" s="22" t="str">
        <f>_xlfn.IFNA(VLOOKUP(F86,$B$110:C$128,2),"")</f>
        <v/>
      </c>
      <c r="H86" s="32">
        <f>IF(F86&gt;0,MIN(F$88-F86,4),0)</f>
        <v>0</v>
      </c>
      <c r="I86" s="39">
        <v>7</v>
      </c>
      <c r="J86" s="22">
        <f>_xlfn.IFNA(VLOOKUP(I86,$B$110:F$128,2),"")</f>
        <v>8</v>
      </c>
      <c r="K86" s="32">
        <f>IF(I86&gt;0,MIN(I$88-I86,4),0)</f>
        <v>1</v>
      </c>
      <c r="L86" s="39"/>
      <c r="M86" s="22" t="str">
        <f>_xlfn.IFNA(VLOOKUP(L86,$B$110:I$128,2),"")</f>
        <v/>
      </c>
      <c r="N86" s="32">
        <f>IF(L86&gt;0,MIN(L$88-L86,4),0)</f>
        <v>0</v>
      </c>
      <c r="O86" s="39"/>
      <c r="P86" s="22" t="str">
        <f>_xlfn.IFNA(VLOOKUP(O86,$B$110:L$128,2),"")</f>
        <v/>
      </c>
      <c r="Q86" s="32">
        <f>IF(O86&gt;0,MIN(O$88-O86,4),0)</f>
        <v>0</v>
      </c>
      <c r="R86" s="39"/>
      <c r="S86" s="22" t="str">
        <f>_xlfn.IFNA(VLOOKUP(R86,$B$110:O$128,2),"")</f>
        <v/>
      </c>
      <c r="T86" s="32">
        <f>IF(R86&gt;0,MIN(R$88-R86,4),0)</f>
        <v>0</v>
      </c>
      <c r="U86" s="39"/>
      <c r="V86" s="22" t="str">
        <f>_xlfn.IFNA(VLOOKUP(U86,$B$110:R$128,2),"")</f>
        <v/>
      </c>
      <c r="W86" s="32">
        <f>IF(U86&gt;0,MIN(U$88-U86,4),0)</f>
        <v>0</v>
      </c>
      <c r="X86" s="39"/>
      <c r="Y86" s="22" t="str">
        <f>_xlfn.IFNA(VLOOKUP(X86,$B$110:U$128,2),"")</f>
        <v/>
      </c>
      <c r="Z86" s="32">
        <f>IF(X86&gt;0,MIN(X$88-X86,4),0)</f>
        <v>0</v>
      </c>
      <c r="AA86" s="39"/>
      <c r="AB86" s="22" t="str">
        <f>_xlfn.IFNA(VLOOKUP(AA86,$B$110:X$128,2),"")</f>
        <v/>
      </c>
      <c r="AC86" s="32">
        <f>IF(AA86&gt;0,MIN(AA$88-AA86,4),0)</f>
        <v>0</v>
      </c>
      <c r="AD86" s="39"/>
      <c r="AE86" s="22" t="str">
        <f>_xlfn.IFNA(VLOOKUP(AD86,$B$110:AA$128,2),"")</f>
        <v/>
      </c>
      <c r="AF86" s="32">
        <f t="shared" si="49"/>
        <v>0</v>
      </c>
      <c r="AG86" s="52">
        <f>_xlfn.IFNA(VLOOKUP(F86,$B$110:C$129,2),0)+_xlfn.IFNA(VLOOKUP(I86,$B$110:C$129,2),0)+_xlfn.IFNA(VLOOKUP(L86,$B$110:C$129,2),0)+_xlfn.IFNA(VLOOKUP(O86,$B$110:C$129,2),0)+_xlfn.IFNA(VLOOKUP(R86,$B$110:C$129,2),0)+_xlfn.IFNA(VLOOKUP(U86,$B$110:C$129,2),0)+_xlfn.IFNA(VLOOKUP(X86,$B$110:C$129,2),0)+_xlfn.IFNA(VLOOKUP(AA86,$B$110:C$129,2),0)+_xlfn.IFNA(VLOOKUP(AD86,$B$110:C$129,2),0)+H86+K86+N86+Q86+T86+W86+Z86+AC86+AF86</f>
        <v>9</v>
      </c>
      <c r="AH86" s="15"/>
    </row>
    <row r="87" spans="1:35" ht="12.75" customHeight="1">
      <c r="A87" s="1" t="str">
        <f>IFERROR(VLOOKUP(AutoX!$A$1:$A$815, AutoX!$A$1:$B$815, 1, FALSE), "")</f>
        <v>PRO S</v>
      </c>
      <c r="B87" s="1" t="str">
        <f>IFERROR(VLOOKUP(AutoX!$B$1:$B$816, AutoX!$B$1:$B$816, 1, FALSE), "")</f>
        <v>Robert</v>
      </c>
      <c r="C87" s="1" t="str">
        <f>IFERROR(VLOOKUP(AutoX!$C$1:$C$816, AutoX!$C$1:$C$816, 1, FALSE), "")</f>
        <v>Spooner</v>
      </c>
      <c r="D87" s="1">
        <f>IFERROR(VLOOKUP(AutoX!$D$2:$D$815, AutoX!$D$1:$D$815, 1, FALSE), "")</f>
        <v>66</v>
      </c>
      <c r="E87" s="3" t="str">
        <f>IFERROR(VLOOKUP(AutoX!$E$1:$E$815, AutoX!$E$1:$E$815, 1, FALSE), "")</f>
        <v>N</v>
      </c>
      <c r="F87" s="39"/>
      <c r="G87" s="22" t="str">
        <f>_xlfn.IFNA(VLOOKUP(F87,$B$110:C$128,2),"")</f>
        <v/>
      </c>
      <c r="H87" s="32">
        <f>IF(F87&gt;0,MIN(F$88-F87,4),0)</f>
        <v>0</v>
      </c>
      <c r="I87" s="39">
        <v>8</v>
      </c>
      <c r="J87" s="22">
        <f>_xlfn.IFNA(VLOOKUP(I87,$B$110:F$128,2),"")</f>
        <v>6</v>
      </c>
      <c r="K87" s="32">
        <f>IF(I87&gt;0,MIN(I$88-I87,4),0)</f>
        <v>0</v>
      </c>
      <c r="L87" s="39"/>
      <c r="M87" s="22" t="str">
        <f>_xlfn.IFNA(VLOOKUP(L87,$B$110:I$128,2),"")</f>
        <v/>
      </c>
      <c r="N87" s="32">
        <f>IF(L87&gt;0,MIN(L$88-L87,4),0)</f>
        <v>0</v>
      </c>
      <c r="O87" s="39"/>
      <c r="P87" s="22" t="str">
        <f>_xlfn.IFNA(VLOOKUP(O87,$B$110:L$128,2),"")</f>
        <v/>
      </c>
      <c r="Q87" s="32">
        <f>IF(O87&gt;0,MIN(O$88-O87,4),0)</f>
        <v>0</v>
      </c>
      <c r="R87" s="39"/>
      <c r="S87" s="22" t="str">
        <f>_xlfn.IFNA(VLOOKUP(R87,$B$110:O$128,2),"")</f>
        <v/>
      </c>
      <c r="T87" s="32">
        <f>IF(R87&gt;0,MIN(R$88-R87,4),0)</f>
        <v>0</v>
      </c>
      <c r="U87" s="39"/>
      <c r="V87" s="22" t="str">
        <f>_xlfn.IFNA(VLOOKUP(U87,$B$110:R$128,2),"")</f>
        <v/>
      </c>
      <c r="W87" s="32">
        <f>IF(U87&gt;0,MIN(U$88-U87,4),0)</f>
        <v>0</v>
      </c>
      <c r="X87" s="39"/>
      <c r="Y87" s="22" t="str">
        <f>_xlfn.IFNA(VLOOKUP(X87,$B$110:U$128,2),"")</f>
        <v/>
      </c>
      <c r="Z87" s="32">
        <f>IF(X87&gt;0,MIN(X$88-X87,4),0)</f>
        <v>0</v>
      </c>
      <c r="AA87" s="39"/>
      <c r="AB87" s="22" t="str">
        <f>_xlfn.IFNA(VLOOKUP(AA87,$B$110:X$128,2),"")</f>
        <v/>
      </c>
      <c r="AC87" s="32">
        <f>IF(AA87&gt;0,MIN(AA$88-AA87,4),0)</f>
        <v>0</v>
      </c>
      <c r="AD87" s="39"/>
      <c r="AE87" s="22" t="str">
        <f>_xlfn.IFNA(VLOOKUP(AD87,$B$110:AA$128,2),"")</f>
        <v/>
      </c>
      <c r="AF87" s="32">
        <f t="shared" si="49"/>
        <v>0</v>
      </c>
      <c r="AG87" s="52">
        <f>_xlfn.IFNA(VLOOKUP(F87,$B$110:C$129,2),0)+_xlfn.IFNA(VLOOKUP(I87,$B$110:C$129,2),0)+_xlfn.IFNA(VLOOKUP(L87,$B$110:C$129,2),0)+_xlfn.IFNA(VLOOKUP(O87,$B$110:C$129,2),0)+_xlfn.IFNA(VLOOKUP(R87,$B$110:C$129,2),0)+_xlfn.IFNA(VLOOKUP(U87,$B$110:C$129,2),0)+_xlfn.IFNA(VLOOKUP(X87,$B$110:C$129,2),0)+_xlfn.IFNA(VLOOKUP(AA87,$B$110:C$129,2),0)+_xlfn.IFNA(VLOOKUP(AD87,$B$110:C$129,2),0)+H87+K87+N87+Q87+T87+W87+Z87+AC87+AF87</f>
        <v>6</v>
      </c>
      <c r="AH87" s="15"/>
    </row>
    <row r="88" spans="1:35" s="38" customFormat="1" ht="12.75" customHeight="1" thickBot="1">
      <c r="A88" s="1" t="str">
        <f>IFERROR(VLOOKUP(AutoX!$A$1:$A$815, AutoX!$A$1:$B$815, 1, FALSE), "")</f>
        <v/>
      </c>
      <c r="B88" s="1">
        <f>IFERROR(VLOOKUP(AutoX!$B$1:$B$816, AutoX!$B$1:$B$816, 1, FALSE), "")</f>
        <v>0</v>
      </c>
      <c r="C88" s="1">
        <f>IFERROR(VLOOKUP(AutoX!$C$1:$C$816, AutoX!$C$1:$C$816, 1, FALSE), "")</f>
        <v>0</v>
      </c>
      <c r="D88" s="1" t="str">
        <f>IFERROR(VLOOKUP(AutoX!$D$2:$D$815, AutoX!$D$1:$D$815, 1, FALSE), "")</f>
        <v>Number of</v>
      </c>
      <c r="E88" s="3" t="str">
        <f>IFERROR(VLOOKUP(AutoX!$E$1:$E$815, AutoX!$E$1:$E$815, 1, FALSE), "")</f>
        <v>Entries</v>
      </c>
      <c r="F88" s="57">
        <v>4</v>
      </c>
      <c r="G88" s="58"/>
      <c r="H88" s="58"/>
      <c r="I88" s="57">
        <v>8</v>
      </c>
      <c r="J88" s="58">
        <f>_xlfn.IFNA(VLOOKUP(I88,$B$110:F$128,2),"")</f>
        <v>6</v>
      </c>
      <c r="K88" s="58">
        <f t="shared" ref="K88" si="50">IF(I88&gt;0,MIN(I$88-I88,4),0)</f>
        <v>0</v>
      </c>
      <c r="L88" s="57">
        <v>2</v>
      </c>
      <c r="M88" s="58"/>
      <c r="N88" s="58"/>
      <c r="O88" s="57"/>
      <c r="P88" s="58"/>
      <c r="Q88" s="58"/>
      <c r="R88" s="57">
        <v>2</v>
      </c>
      <c r="S88" s="58"/>
      <c r="T88" s="58"/>
      <c r="U88" s="57">
        <v>3</v>
      </c>
      <c r="V88" s="58"/>
      <c r="W88" s="58"/>
      <c r="X88" s="57">
        <v>2</v>
      </c>
      <c r="Y88" s="58"/>
      <c r="Z88" s="58"/>
      <c r="AA88" s="57">
        <v>1</v>
      </c>
      <c r="AB88" s="58"/>
      <c r="AC88" s="58"/>
      <c r="AD88" s="57">
        <v>4</v>
      </c>
      <c r="AE88" s="58"/>
      <c r="AF88" s="58"/>
      <c r="AG88" s="60"/>
      <c r="AH88" s="37"/>
    </row>
    <row r="89" spans="1:35" ht="12.75" customHeight="1">
      <c r="A89" s="1" t="str">
        <f>IFERROR(VLOOKUP(AutoX!$A$1:$A$815, AutoX!$A$1:$B$815, 1, FALSE), "")</f>
        <v>PRO G</v>
      </c>
      <c r="B89" s="1" t="str">
        <f>IFERROR(VLOOKUP(AutoX!$B$1:$B$816, AutoX!$B$1:$B$816, 1, FALSE), "")</f>
        <v>Bob</v>
      </c>
      <c r="C89" s="1" t="str">
        <f>IFERROR(VLOOKUP(AutoX!$C$1:$C$816, AutoX!$C$1:$C$816, 1, FALSE), "")</f>
        <v>Doiron</v>
      </c>
      <c r="D89" s="1">
        <f>IFERROR(VLOOKUP(AutoX!$D$2:$D$815, AutoX!$D$1:$D$815, 1, FALSE), "")</f>
        <v>24</v>
      </c>
      <c r="E89" s="3" t="str">
        <f>IFERROR(VLOOKUP(AutoX!$E$1:$E$815, AutoX!$E$1:$E$815, 1, FALSE), "")</f>
        <v>N</v>
      </c>
      <c r="F89" s="47">
        <v>1</v>
      </c>
      <c r="G89" s="48">
        <f>_xlfn.IFNA(VLOOKUP(F89,$B$110:C$129,2),"")</f>
        <v>20</v>
      </c>
      <c r="H89" s="49">
        <f>IF(F89&gt;0,MIN(F$95-F89,4),0)</f>
        <v>3</v>
      </c>
      <c r="I89" s="47">
        <v>1</v>
      </c>
      <c r="J89" s="48">
        <f>_xlfn.IFNA(VLOOKUP(I89,$B$110:F$128,2),"")</f>
        <v>20</v>
      </c>
      <c r="K89" s="49">
        <f t="shared" ref="K89:K94" si="51">IF(I89&gt;0,MIN(I$95-I89,4),0)</f>
        <v>4</v>
      </c>
      <c r="L89" s="47">
        <v>1</v>
      </c>
      <c r="M89" s="48">
        <f>_xlfn.IFNA(VLOOKUP(L89,$B$110:I$128,2),"")</f>
        <v>20</v>
      </c>
      <c r="N89" s="49">
        <f t="shared" ref="N89:N94" si="52">IF(L89&gt;0,MIN(L$95-L89,4),0)</f>
        <v>2</v>
      </c>
      <c r="O89" s="47"/>
      <c r="P89" s="48" t="str">
        <f>_xlfn.IFNA(VLOOKUP(O89,$B$110:L$128,2),"")</f>
        <v/>
      </c>
      <c r="Q89" s="49">
        <f t="shared" ref="Q89:Q94" si="53">IF(O89&gt;0,MIN(O$95-O89,4),0)</f>
        <v>0</v>
      </c>
      <c r="R89" s="47">
        <v>1</v>
      </c>
      <c r="S89" s="48">
        <f>_xlfn.IFNA(VLOOKUP(R89,$B$110:O$128,2),"")</f>
        <v>20</v>
      </c>
      <c r="T89" s="49">
        <f t="shared" ref="T89:T94" si="54">IF(R89&gt;0,MIN(R$95-R89,4),0)</f>
        <v>3</v>
      </c>
      <c r="U89" s="47">
        <v>1</v>
      </c>
      <c r="V89" s="48">
        <f>_xlfn.IFNA(VLOOKUP(U89,$B$110:R$128,2),"")</f>
        <v>20</v>
      </c>
      <c r="W89" s="49">
        <f t="shared" ref="W89:W94" si="55">IF(U89&gt;0,MIN(U$95-U89,4),0)</f>
        <v>3</v>
      </c>
      <c r="X89" s="47"/>
      <c r="Y89" s="48" t="str">
        <f>_xlfn.IFNA(VLOOKUP(X89,$B$110:U$128,2),"")</f>
        <v/>
      </c>
      <c r="Z89" s="49">
        <f t="shared" ref="Z89:Z94" si="56">IF(X89&gt;0,MIN(X$95-X89,4),0)</f>
        <v>0</v>
      </c>
      <c r="AA89" s="47">
        <v>1</v>
      </c>
      <c r="AB89" s="48">
        <f>_xlfn.IFNA(VLOOKUP(AA89,$B$110:X$128,2),"")</f>
        <v>20</v>
      </c>
      <c r="AC89" s="49">
        <f t="shared" ref="AC89:AC94" si="57">IF(AA89&gt;0,MIN(AA$95-AA89,4),0)</f>
        <v>4</v>
      </c>
      <c r="AD89" s="47">
        <v>2</v>
      </c>
      <c r="AE89" s="48">
        <f>_xlfn.IFNA(VLOOKUP(AD89,$B$110:AA$128,2),"")</f>
        <v>18</v>
      </c>
      <c r="AF89" s="49">
        <f t="shared" ref="AF89:AF94" si="58">IF(AD89&gt;0,MIN(AD$95-AD89,4),0)</f>
        <v>4</v>
      </c>
      <c r="AG89" s="50">
        <f>_xlfn.IFNA(VLOOKUP(F89,$B$110:C$129,2),0)+_xlfn.IFNA(VLOOKUP(I89,$B$110:C$129,2),0)+_xlfn.IFNA(VLOOKUP(L89,$B$110:C$129,2),0)+_xlfn.IFNA(VLOOKUP(O89,$B$110:C$129,2),0)+_xlfn.IFNA(VLOOKUP(R89,$B$110:C$129,2),0)+_xlfn.IFNA(VLOOKUP(U89,$B$110:C$129,2),0)+_xlfn.IFNA(VLOOKUP(X89,$B$110:C$129,2),0)+_xlfn.IFNA(VLOOKUP(AA89,$B$110:C$129,2),0)+_xlfn.IFNA(VLOOKUP(AD89,$B$110:C$129,2),0)+H89+K89+N89+Q89+T89+W89+Z89+AC89+AF89</f>
        <v>161</v>
      </c>
      <c r="AH89" s="15"/>
    </row>
    <row r="90" spans="1:35" ht="12.75" customHeight="1">
      <c r="A90" s="1" t="str">
        <f>IFERROR(VLOOKUP(AutoX!$A$1:$A$815, AutoX!$A$1:$B$815, 1, FALSE), "")</f>
        <v>PRO G</v>
      </c>
      <c r="B90" s="1" t="str">
        <f>IFERROR(VLOOKUP(AutoX!$B$1:$B$816, AutoX!$B$1:$B$816, 1, FALSE), "")</f>
        <v>Tom</v>
      </c>
      <c r="C90" s="1" t="str">
        <f>IFERROR(VLOOKUP(AutoX!$C$1:$C$816, AutoX!$C$1:$C$816, 1, FALSE), "")</f>
        <v>Moore</v>
      </c>
      <c r="D90" s="1">
        <f>IFERROR(VLOOKUP(AutoX!$D$2:$D$815, AutoX!$D$1:$D$815, 1, FALSE), "")</f>
        <v>47</v>
      </c>
      <c r="E90" s="3" t="str">
        <f>IFERROR(VLOOKUP(AutoX!$E$1:$E$815, AutoX!$E$1:$E$815, 1, FALSE), "")</f>
        <v>N</v>
      </c>
      <c r="F90" s="39">
        <v>2</v>
      </c>
      <c r="G90" s="22">
        <f>_xlfn.IFNA(VLOOKUP(F90,$B$110:C$129,2),"")</f>
        <v>18</v>
      </c>
      <c r="H90" s="32">
        <f>IF(F90&gt;0,MIN(F$95-F90,4),0)</f>
        <v>2</v>
      </c>
      <c r="I90" s="39"/>
      <c r="J90" s="22" t="str">
        <f>_xlfn.IFNA(VLOOKUP(I90,$B$110:F$128,2),"")</f>
        <v/>
      </c>
      <c r="K90" s="32">
        <f t="shared" si="51"/>
        <v>0</v>
      </c>
      <c r="L90" s="39">
        <v>2</v>
      </c>
      <c r="M90" s="22">
        <f>_xlfn.IFNA(VLOOKUP(L90,$B$110:I$128,2),"")</f>
        <v>18</v>
      </c>
      <c r="N90" s="32">
        <f t="shared" si="52"/>
        <v>1</v>
      </c>
      <c r="O90" s="39">
        <v>1</v>
      </c>
      <c r="P90" s="22">
        <f>_xlfn.IFNA(VLOOKUP(O90,$B$110:L$128,2),"")</f>
        <v>20</v>
      </c>
      <c r="Q90" s="32">
        <f t="shared" si="53"/>
        <v>3</v>
      </c>
      <c r="R90" s="39">
        <v>2</v>
      </c>
      <c r="S90" s="22">
        <f>_xlfn.IFNA(VLOOKUP(R90,$B$110:O$128,2),"")</f>
        <v>18</v>
      </c>
      <c r="T90" s="32">
        <f t="shared" si="54"/>
        <v>2</v>
      </c>
      <c r="U90" s="39"/>
      <c r="V90" s="22" t="str">
        <f>_xlfn.IFNA(VLOOKUP(U90,$B$110:R$128,2),"")</f>
        <v/>
      </c>
      <c r="W90" s="32">
        <f t="shared" si="55"/>
        <v>0</v>
      </c>
      <c r="X90" s="39">
        <v>1</v>
      </c>
      <c r="Y90" s="22">
        <f>_xlfn.IFNA(VLOOKUP(X90,$B$110:U$128,2),"")</f>
        <v>20</v>
      </c>
      <c r="Z90" s="32">
        <f t="shared" si="56"/>
        <v>4</v>
      </c>
      <c r="AA90" s="39">
        <v>2</v>
      </c>
      <c r="AB90" s="22">
        <f>_xlfn.IFNA(VLOOKUP(AA90,$B$110:X$128,2),"")</f>
        <v>18</v>
      </c>
      <c r="AC90" s="32">
        <f t="shared" si="57"/>
        <v>4</v>
      </c>
      <c r="AD90" s="39">
        <v>1</v>
      </c>
      <c r="AE90" s="22">
        <f>_xlfn.IFNA(VLOOKUP(AD90,$B$110:AA$128,2),"")</f>
        <v>20</v>
      </c>
      <c r="AF90" s="32">
        <f t="shared" si="58"/>
        <v>4</v>
      </c>
      <c r="AG90" s="52">
        <f>_xlfn.IFNA(VLOOKUP(F90,$B$110:C$129,2),0)+_xlfn.IFNA(VLOOKUP(I90,$B$110:C$129,2),0)+_xlfn.IFNA(VLOOKUP(L90,$B$110:C$129,2),0)+_xlfn.IFNA(VLOOKUP(O90,$B$110:C$129,2),0)+_xlfn.IFNA(VLOOKUP(R90,$B$110:C$129,2),0)+_xlfn.IFNA(VLOOKUP(U90,$B$110:C$129,2),0)+_xlfn.IFNA(VLOOKUP(X90,$B$110:C$129,2),0)+_xlfn.IFNA(VLOOKUP(AA90,$B$110:C$129,2),0)+_xlfn.IFNA(VLOOKUP(AD90,$B$110:C$129,2),0)+H90+K90+N90+Q90+T90+W90+Z90+AC90+AF90</f>
        <v>152</v>
      </c>
      <c r="AH90" s="15"/>
    </row>
    <row r="91" spans="1:35" ht="12.75" customHeight="1">
      <c r="A91" s="1" t="str">
        <f>IFERROR(VLOOKUP(AutoX!$A$1:$A$815, AutoX!$A$1:$B$815, 1, FALSE), "")</f>
        <v>PRO G</v>
      </c>
      <c r="B91" s="1" t="str">
        <f>IFERROR(VLOOKUP(AutoX!$B$1:$B$816, AutoX!$B$1:$B$816, 1, FALSE), "")</f>
        <v>Jerry</v>
      </c>
      <c r="C91" s="1" t="str">
        <f>IFERROR(VLOOKUP(AutoX!$C$1:$C$816, AutoX!$C$1:$C$816, 1, FALSE), "")</f>
        <v>Bard</v>
      </c>
      <c r="D91" s="1">
        <f>IFERROR(VLOOKUP(AutoX!$D$2:$D$815, AutoX!$D$1:$D$815, 1, FALSE), "")</f>
        <v>411</v>
      </c>
      <c r="E91" s="3" t="str">
        <f>IFERROR(VLOOKUP(AutoX!$E$1:$E$815, AutoX!$E$1:$E$815, 1, FALSE), "")</f>
        <v>N</v>
      </c>
      <c r="F91" s="39">
        <v>3</v>
      </c>
      <c r="G91" s="22">
        <f>_xlfn.IFNA(VLOOKUP(F91,$B$110:C$129,2),"")</f>
        <v>16</v>
      </c>
      <c r="H91" s="32">
        <f>IF(F91&gt;0,MIN(F$95-F91,4),0)</f>
        <v>1</v>
      </c>
      <c r="I91" s="39"/>
      <c r="J91" s="22" t="str">
        <f>_xlfn.IFNA(VLOOKUP(I91,$B$110:F$128,2),"")</f>
        <v/>
      </c>
      <c r="K91" s="32">
        <f t="shared" si="51"/>
        <v>0</v>
      </c>
      <c r="L91" s="39"/>
      <c r="M91" s="22" t="str">
        <f>_xlfn.IFNA(VLOOKUP(L91,$B$110:I$128,2),"")</f>
        <v/>
      </c>
      <c r="N91" s="32">
        <f t="shared" si="52"/>
        <v>0</v>
      </c>
      <c r="O91" s="39">
        <v>3</v>
      </c>
      <c r="P91" s="22">
        <f>_xlfn.IFNA(VLOOKUP(O91,$B$110:L$128,2),"")</f>
        <v>16</v>
      </c>
      <c r="Q91" s="32">
        <f t="shared" si="53"/>
        <v>1</v>
      </c>
      <c r="R91" s="39">
        <v>3</v>
      </c>
      <c r="S91" s="22">
        <f>_xlfn.IFNA(VLOOKUP(R91,$B$110:O$128,2),"")</f>
        <v>16</v>
      </c>
      <c r="T91" s="32">
        <f t="shared" si="54"/>
        <v>1</v>
      </c>
      <c r="U91" s="39"/>
      <c r="V91" s="22" t="str">
        <f>_xlfn.IFNA(VLOOKUP(U91,$B$110:R$128,2),"")</f>
        <v/>
      </c>
      <c r="W91" s="32">
        <f t="shared" si="55"/>
        <v>0</v>
      </c>
      <c r="X91" s="39">
        <v>4</v>
      </c>
      <c r="Y91" s="22">
        <f>_xlfn.IFNA(VLOOKUP(X91,$B$110:U$128,2),"")</f>
        <v>14</v>
      </c>
      <c r="Z91" s="32">
        <f t="shared" si="56"/>
        <v>1</v>
      </c>
      <c r="AA91" s="39">
        <v>4</v>
      </c>
      <c r="AB91" s="22">
        <f>_xlfn.IFNA(VLOOKUP(AA91,$B$110:X$128,2),"")</f>
        <v>14</v>
      </c>
      <c r="AC91" s="32">
        <f t="shared" si="57"/>
        <v>2</v>
      </c>
      <c r="AD91" s="39">
        <v>4</v>
      </c>
      <c r="AE91" s="22">
        <f>_xlfn.IFNA(VLOOKUP(AD91,$B$110:AA$128,2),"")</f>
        <v>14</v>
      </c>
      <c r="AF91" s="32">
        <f t="shared" si="58"/>
        <v>2</v>
      </c>
      <c r="AG91" s="52">
        <f>_xlfn.IFNA(VLOOKUP(F91,$B$110:C$129,2),0)+_xlfn.IFNA(VLOOKUP(I91,$B$110:C$129,2),0)+_xlfn.IFNA(VLOOKUP(L91,$B$110:C$129,2),0)+_xlfn.IFNA(VLOOKUP(O91,$B$110:C$129,2),0)+_xlfn.IFNA(VLOOKUP(R91,$B$110:C$129,2),0)+_xlfn.IFNA(VLOOKUP(U91,$B$110:C$129,2),0)+_xlfn.IFNA(VLOOKUP(X91,$B$110:C$129,2),0)+_xlfn.IFNA(VLOOKUP(AA91,$B$110:C$129,2),0)+_xlfn.IFNA(VLOOKUP(AD91,$B$110:C$129,2),0)+H91+K91+N91+Q91+T91+W91+Z91+AC91+AF91</f>
        <v>98</v>
      </c>
      <c r="AH91" s="15"/>
    </row>
    <row r="92" spans="1:35" ht="12.75" customHeight="1">
      <c r="A92" s="1" t="str">
        <f>IFERROR(VLOOKUP(AutoX!$A$1:$A$815, AutoX!$A$1:$B$815, 1, FALSE), "")</f>
        <v>PRO G</v>
      </c>
      <c r="B92" s="1" t="str">
        <f>IFERROR(VLOOKUP(AutoX!$B$1:$B$816, AutoX!$B$1:$B$816, 1, FALSE), "")</f>
        <v>Nancy</v>
      </c>
      <c r="C92" s="1" t="str">
        <f>IFERROR(VLOOKUP(AutoX!$C$1:$C$816, AutoX!$C$1:$C$816, 1, FALSE), "")</f>
        <v>Bard</v>
      </c>
      <c r="D92" s="1">
        <f>IFERROR(VLOOKUP(AutoX!$D$2:$D$815, AutoX!$D$1:$D$815, 1, FALSE), "")</f>
        <v>114</v>
      </c>
      <c r="E92" s="3" t="str">
        <f>IFERROR(VLOOKUP(AutoX!$E$1:$E$815, AutoX!$E$1:$E$815, 1, FALSE), "")</f>
        <v>N</v>
      </c>
      <c r="F92" s="39">
        <v>4</v>
      </c>
      <c r="G92" s="22">
        <f>_xlfn.IFNA(VLOOKUP(F92,$B$110:C$129,2),"")</f>
        <v>14</v>
      </c>
      <c r="H92" s="32">
        <f>IF(F92&gt;0,MIN(F$95-F92,4),0)</f>
        <v>0</v>
      </c>
      <c r="I92" s="39"/>
      <c r="J92" s="22" t="str">
        <f>_xlfn.IFNA(VLOOKUP(I92,$B$110:F$128,2),"")</f>
        <v/>
      </c>
      <c r="K92" s="32">
        <f t="shared" si="51"/>
        <v>0</v>
      </c>
      <c r="L92" s="39"/>
      <c r="M92" s="22" t="str">
        <f>_xlfn.IFNA(VLOOKUP(L92,$B$110:I$128,2),"")</f>
        <v/>
      </c>
      <c r="N92" s="32">
        <f t="shared" si="52"/>
        <v>0</v>
      </c>
      <c r="O92" s="39">
        <v>4</v>
      </c>
      <c r="P92" s="22">
        <f>_xlfn.IFNA(VLOOKUP(O92,$B$110:L$128,2),"")</f>
        <v>14</v>
      </c>
      <c r="Q92" s="32">
        <f t="shared" si="53"/>
        <v>0</v>
      </c>
      <c r="R92" s="39">
        <v>4</v>
      </c>
      <c r="S92" s="22">
        <f>_xlfn.IFNA(VLOOKUP(R92,$B$110:O$128,2),"")</f>
        <v>14</v>
      </c>
      <c r="T92" s="32">
        <f t="shared" si="54"/>
        <v>0</v>
      </c>
      <c r="U92" s="39"/>
      <c r="V92" s="22" t="str">
        <f>_xlfn.IFNA(VLOOKUP(U92,$B$110:R$128,2),"")</f>
        <v/>
      </c>
      <c r="W92" s="32">
        <f t="shared" si="55"/>
        <v>0</v>
      </c>
      <c r="X92" s="39">
        <v>5</v>
      </c>
      <c r="Y92" s="22">
        <f>_xlfn.IFNA(VLOOKUP(X92,$B$110:U$128,2),"")</f>
        <v>12</v>
      </c>
      <c r="Z92" s="32">
        <f t="shared" si="56"/>
        <v>0</v>
      </c>
      <c r="AA92" s="39">
        <v>6</v>
      </c>
      <c r="AB92" s="22">
        <f>_xlfn.IFNA(VLOOKUP(AA92,$B$110:X$128,2),"")</f>
        <v>10</v>
      </c>
      <c r="AC92" s="32">
        <f t="shared" si="57"/>
        <v>0</v>
      </c>
      <c r="AD92" s="39">
        <v>5</v>
      </c>
      <c r="AE92" s="22">
        <f>_xlfn.IFNA(VLOOKUP(AD92,$B$110:AA$128,2),"")</f>
        <v>12</v>
      </c>
      <c r="AF92" s="32">
        <f t="shared" si="58"/>
        <v>1</v>
      </c>
      <c r="AG92" s="52">
        <f>_xlfn.IFNA(VLOOKUP(F92,$B$110:C$129,2),0)+_xlfn.IFNA(VLOOKUP(I92,$B$110:C$129,2),0)+_xlfn.IFNA(VLOOKUP(L92,$B$110:C$129,2),0)+_xlfn.IFNA(VLOOKUP(O92,$B$110:C$129,2),0)+_xlfn.IFNA(VLOOKUP(R92,$B$110:C$129,2),0)+_xlfn.IFNA(VLOOKUP(U92,$B$110:C$129,2),0)+_xlfn.IFNA(VLOOKUP(X92,$B$110:C$129,2),0)+_xlfn.IFNA(VLOOKUP(AA92,$B$110:C$129,2),0)+_xlfn.IFNA(VLOOKUP(AD92,$B$110:C$129,2),0)+H92+K92+N92+Q92+T92+W92+Z92+AC92+AF92</f>
        <v>77</v>
      </c>
      <c r="AH92" s="15"/>
    </row>
    <row r="93" spans="1:35" ht="12.75" customHeight="1">
      <c r="A93" s="1" t="str">
        <f>IFERROR(VLOOKUP(AutoX!$A$1:$A$815, AutoX!$A$1:$B$815, 1, FALSE), "")</f>
        <v>PRO G</v>
      </c>
      <c r="B93" s="1" t="str">
        <f>IFERROR(VLOOKUP(AutoX!$B$1:$B$816, AutoX!$B$1:$B$816, 1, FALSE), "")</f>
        <v>Richard</v>
      </c>
      <c r="C93" s="1" t="str">
        <f>IFERROR(VLOOKUP(AutoX!$C$1:$C$816, AutoX!$C$1:$C$816, 1, FALSE), "")</f>
        <v>Obert</v>
      </c>
      <c r="D93" s="1">
        <f>IFERROR(VLOOKUP(AutoX!$D$2:$D$815, AutoX!$D$1:$D$815, 1, FALSE), "")</f>
        <v>60</v>
      </c>
      <c r="E93" s="3" t="str">
        <f>IFERROR(VLOOKUP(AutoX!$E$1:$E$815, AutoX!$E$1:$E$815, 1, FALSE), "")</f>
        <v>N</v>
      </c>
      <c r="F93" s="39"/>
      <c r="G93" s="22" t="str">
        <f>_xlfn.IFNA(VLOOKUP(F93,$B$110:C$128,2),"")</f>
        <v/>
      </c>
      <c r="H93" s="32">
        <f>IF(F93&gt;0,MIN(F$95-F93,4),0)</f>
        <v>0</v>
      </c>
      <c r="I93" s="39">
        <v>2</v>
      </c>
      <c r="J93" s="22">
        <f>_xlfn.IFNA(VLOOKUP(I93,$B$110:F$128,2),"")</f>
        <v>18</v>
      </c>
      <c r="K93" s="32">
        <f t="shared" si="51"/>
        <v>3</v>
      </c>
      <c r="L93" s="39"/>
      <c r="M93" s="22" t="str">
        <f>_xlfn.IFNA(VLOOKUP(L93,$B$110:I$128,2),"")</f>
        <v/>
      </c>
      <c r="N93" s="32">
        <f t="shared" si="52"/>
        <v>0</v>
      </c>
      <c r="O93" s="39"/>
      <c r="P93" s="22" t="str">
        <f>_xlfn.IFNA(VLOOKUP(O93,$B$110:L$128,2),"")</f>
        <v/>
      </c>
      <c r="Q93" s="32">
        <f t="shared" si="53"/>
        <v>0</v>
      </c>
      <c r="R93" s="39"/>
      <c r="S93" s="22" t="str">
        <f>_xlfn.IFNA(VLOOKUP(R93,$B$110:O$128,2),"")</f>
        <v/>
      </c>
      <c r="T93" s="32">
        <f t="shared" si="54"/>
        <v>0</v>
      </c>
      <c r="U93" s="39"/>
      <c r="V93" s="22" t="str">
        <f>_xlfn.IFNA(VLOOKUP(U93,$B$110:R$128,2),"")</f>
        <v/>
      </c>
      <c r="W93" s="32">
        <f t="shared" si="55"/>
        <v>0</v>
      </c>
      <c r="X93" s="39"/>
      <c r="Y93" s="22" t="str">
        <f>_xlfn.IFNA(VLOOKUP(X93,$B$110:U$128,2),"")</f>
        <v/>
      </c>
      <c r="Z93" s="32">
        <f t="shared" si="56"/>
        <v>0</v>
      </c>
      <c r="AA93" s="39"/>
      <c r="AB93" s="22" t="str">
        <f>_xlfn.IFNA(VLOOKUP(AA93,$B$110:X$128,2),"")</f>
        <v/>
      </c>
      <c r="AC93" s="32">
        <f t="shared" si="57"/>
        <v>0</v>
      </c>
      <c r="AD93" s="39"/>
      <c r="AE93" s="22" t="str">
        <f>_xlfn.IFNA(VLOOKUP(AD93,$B$110:AA$128,2),"")</f>
        <v/>
      </c>
      <c r="AF93" s="32">
        <f t="shared" si="58"/>
        <v>0</v>
      </c>
      <c r="AG93" s="52">
        <f>_xlfn.IFNA(VLOOKUP(F93,$B$110:C$129,2),0)+_xlfn.IFNA(VLOOKUP(I93,$B$110:C$129,2),0)+_xlfn.IFNA(VLOOKUP(L93,$B$110:C$129,2),0)+_xlfn.IFNA(VLOOKUP(O93,$B$110:C$129,2),0)+_xlfn.IFNA(VLOOKUP(R93,$B$110:C$129,2),0)+_xlfn.IFNA(VLOOKUP(U93,$B$110:C$129,2),0)+_xlfn.IFNA(VLOOKUP(X93,$B$110:C$129,2),0)+_xlfn.IFNA(VLOOKUP(AA93,$B$110:C$129,2),0)+_xlfn.IFNA(VLOOKUP(AD93,$B$110:C$129,2),0)+H93+K93+N93+Q93+T93+W93+Z93+AC93+AF93</f>
        <v>21</v>
      </c>
      <c r="AH93" s="15"/>
    </row>
    <row r="94" spans="1:35" ht="12.75" customHeight="1">
      <c r="A94" s="1" t="str">
        <f>IFERROR(VLOOKUP(AutoX!$A$1:$A$815, AutoX!$A$1:$B$815, 1, FALSE), "")</f>
        <v>PRO G</v>
      </c>
      <c r="B94" s="1" t="str">
        <f>IFERROR(VLOOKUP(AutoX!$B$1:$B$816, AutoX!$B$1:$B$816, 1, FALSE), "")</f>
        <v>Bruce</v>
      </c>
      <c r="C94" s="1" t="str">
        <f>IFERROR(VLOOKUP(AutoX!$C$1:$C$816, AutoX!$C$1:$C$816, 1, FALSE), "")</f>
        <v>Fitzgerald</v>
      </c>
      <c r="D94" s="1">
        <f>IFERROR(VLOOKUP(AutoX!$D$2:$D$815, AutoX!$D$1:$D$815, 1, FALSE), "")</f>
        <v>61</v>
      </c>
      <c r="E94" s="3" t="str">
        <f>IFERROR(VLOOKUP(AutoX!$E$1:$E$815, AutoX!$E$1:$E$815, 1, FALSE), "")</f>
        <v>N</v>
      </c>
      <c r="F94" s="39"/>
      <c r="G94" s="22" t="str">
        <f>_xlfn.IFNA(VLOOKUP(F94,$B$110:C$128,2),"")</f>
        <v/>
      </c>
      <c r="H94" s="32">
        <f>IF(F94&gt;0,MIN(F$95-F94,4),0)</f>
        <v>0</v>
      </c>
      <c r="I94" s="39"/>
      <c r="J94" s="22" t="str">
        <f>_xlfn.IFNA(VLOOKUP(I94,$B$110:F$128,2),"")</f>
        <v/>
      </c>
      <c r="K94" s="32">
        <f t="shared" si="51"/>
        <v>0</v>
      </c>
      <c r="L94" s="39">
        <v>3</v>
      </c>
      <c r="M94" s="22">
        <f>_xlfn.IFNA(VLOOKUP(L94,$B$110:I$128,2),"")</f>
        <v>16</v>
      </c>
      <c r="N94" s="32">
        <f t="shared" si="52"/>
        <v>0</v>
      </c>
      <c r="O94" s="39"/>
      <c r="P94" s="22" t="str">
        <f>_xlfn.IFNA(VLOOKUP(O94,$B$110:L$128,2),"")</f>
        <v/>
      </c>
      <c r="Q94" s="32">
        <f t="shared" si="53"/>
        <v>0</v>
      </c>
      <c r="R94" s="39"/>
      <c r="S94" s="22" t="str">
        <f>_xlfn.IFNA(VLOOKUP(R94,$B$110:O$128,2),"")</f>
        <v/>
      </c>
      <c r="T94" s="32">
        <f t="shared" si="54"/>
        <v>0</v>
      </c>
      <c r="U94" s="39"/>
      <c r="V94" s="22" t="str">
        <f>_xlfn.IFNA(VLOOKUP(U94,$B$110:R$128,2),"")</f>
        <v/>
      </c>
      <c r="W94" s="32">
        <f t="shared" si="55"/>
        <v>0</v>
      </c>
      <c r="X94" s="39"/>
      <c r="Y94" s="22" t="str">
        <f>_xlfn.IFNA(VLOOKUP(X94,$B$110:U$128,2),"")</f>
        <v/>
      </c>
      <c r="Z94" s="32">
        <f t="shared" si="56"/>
        <v>0</v>
      </c>
      <c r="AA94" s="39"/>
      <c r="AB94" s="22" t="str">
        <f>_xlfn.IFNA(VLOOKUP(AA94,$B$110:X$128,2),"")</f>
        <v/>
      </c>
      <c r="AC94" s="32">
        <f t="shared" si="57"/>
        <v>0</v>
      </c>
      <c r="AD94" s="39"/>
      <c r="AE94" s="22" t="str">
        <f>_xlfn.IFNA(VLOOKUP(AD94,$B$110:AA$128,2),"")</f>
        <v/>
      </c>
      <c r="AF94" s="32">
        <f t="shared" si="58"/>
        <v>0</v>
      </c>
      <c r="AG94" s="52">
        <f>_xlfn.IFNA(VLOOKUP(F94,$B$110:C$129,2),0)+_xlfn.IFNA(VLOOKUP(I94,$B$110:C$129,2),0)+_xlfn.IFNA(VLOOKUP(L94,$B$110:C$129,2),0)+_xlfn.IFNA(VLOOKUP(O94,$B$110:C$129,2),0)+_xlfn.IFNA(VLOOKUP(R94,$B$110:C$129,2),0)+_xlfn.IFNA(VLOOKUP(U94,$B$110:C$129,2),0)+_xlfn.IFNA(VLOOKUP(X94,$B$110:C$129,2),0)+_xlfn.IFNA(VLOOKUP(AA94,$B$110:C$129,2),0)+_xlfn.IFNA(VLOOKUP(AD94,$B$110:C$129,2),0)+H94+K94+N94+Q94+T94+W94+Z94+AC94+AF94</f>
        <v>16</v>
      </c>
      <c r="AH94" s="15"/>
    </row>
    <row r="95" spans="1:35" s="38" customFormat="1" ht="12.75" customHeight="1" thickBot="1">
      <c r="A95" s="1" t="str">
        <f>IFERROR(VLOOKUP(AutoX!$A$1:$A$815, AutoX!$A$1:$B$815, 1, FALSE), "")</f>
        <v/>
      </c>
      <c r="B95" s="1">
        <f>IFERROR(VLOOKUP(AutoX!$B$1:$B$816, AutoX!$B$1:$B$816, 1, FALSE), "")</f>
        <v>0</v>
      </c>
      <c r="C95" s="1">
        <f>IFERROR(VLOOKUP(AutoX!$C$1:$C$816, AutoX!$C$1:$C$816, 1, FALSE), "")</f>
        <v>0</v>
      </c>
      <c r="D95" s="1" t="str">
        <f>IFERROR(VLOOKUP(AutoX!$D$2:$D$815, AutoX!$D$1:$D$815, 1, FALSE), "")</f>
        <v>Number of</v>
      </c>
      <c r="E95" s="3" t="str">
        <f>IFERROR(VLOOKUP(AutoX!$E$1:$E$815, AutoX!$E$1:$E$815, 1, FALSE), "")</f>
        <v>Entries</v>
      </c>
      <c r="F95" s="57">
        <v>4</v>
      </c>
      <c r="G95" s="58"/>
      <c r="H95" s="58"/>
      <c r="I95" s="57">
        <v>5</v>
      </c>
      <c r="J95" s="58"/>
      <c r="K95" s="58"/>
      <c r="L95" s="57">
        <v>3</v>
      </c>
      <c r="M95" s="58"/>
      <c r="N95" s="58"/>
      <c r="O95" s="57">
        <v>4</v>
      </c>
      <c r="P95" s="58"/>
      <c r="Q95" s="58"/>
      <c r="R95" s="57">
        <v>4</v>
      </c>
      <c r="S95" s="58"/>
      <c r="T95" s="58"/>
      <c r="U95" s="57">
        <v>4</v>
      </c>
      <c r="V95" s="58"/>
      <c r="W95" s="58"/>
      <c r="X95" s="57">
        <v>5</v>
      </c>
      <c r="Y95" s="58"/>
      <c r="Z95" s="58"/>
      <c r="AA95" s="57">
        <v>6</v>
      </c>
      <c r="AB95" s="58"/>
      <c r="AC95" s="58"/>
      <c r="AD95" s="57">
        <v>6</v>
      </c>
      <c r="AE95" s="58"/>
      <c r="AF95" s="58"/>
      <c r="AG95" s="60" t="s">
        <v>172</v>
      </c>
      <c r="AH95" s="37" t="s">
        <v>173</v>
      </c>
      <c r="AI95" s="73" t="s">
        <v>174</v>
      </c>
    </row>
    <row r="96" spans="1:35" ht="12.75" customHeight="1">
      <c r="A96" s="1" t="str">
        <f>IFERROR(VLOOKUP(AutoX!$A$1:$A$815, AutoX!$A$1:$B$815, 1, FALSE), "")</f>
        <v>CN</v>
      </c>
      <c r="B96" s="1" t="str">
        <f>IFERROR(VLOOKUP(AutoX!$B$1:$B$816, AutoX!$B$1:$B$816, 1, FALSE), "")</f>
        <v>Aaron</v>
      </c>
      <c r="C96" s="1" t="str">
        <f>IFERROR(VLOOKUP(AutoX!$C$1:$C$816, AutoX!$C$1:$C$816, 1, FALSE), "")</f>
        <v>Castillo</v>
      </c>
      <c r="D96" s="1">
        <f>IFERROR(VLOOKUP(AutoX!$D$2:$D$815, AutoX!$D$1:$D$815, 1, FALSE), "")</f>
        <v>572</v>
      </c>
      <c r="E96" s="3" t="str">
        <f>IFERROR(VLOOKUP(AutoX!$E$1:$E$815, AutoX!$E$1:$E$815, 1, FALSE), "")</f>
        <v>Y</v>
      </c>
      <c r="F96" s="47"/>
      <c r="G96" s="48" t="str">
        <f>_xlfn.IFNA(VLOOKUP(F96,$B$110:C$128,2),"")</f>
        <v/>
      </c>
      <c r="H96" s="49">
        <f>IF(F96&gt;0,MIN(F$103-F96,4),0)</f>
        <v>0</v>
      </c>
      <c r="I96" s="47">
        <v>3</v>
      </c>
      <c r="J96" s="48">
        <f>_xlfn.IFNA(VLOOKUP(I96,$B$110:F$128,2),"")</f>
        <v>16</v>
      </c>
      <c r="K96" s="49">
        <f t="shared" ref="K96:K102" si="59">IF(I96&gt;0,MIN(I$103-I96,4),0)</f>
        <v>4</v>
      </c>
      <c r="L96" s="47"/>
      <c r="M96" s="48" t="str">
        <f>_xlfn.IFNA(VLOOKUP(L96,$B$110:I$128,2),"")</f>
        <v/>
      </c>
      <c r="N96" s="49">
        <f t="shared" ref="N96:N102" si="60">IF(L96&gt;0,MIN(L$103-L96,4),0)</f>
        <v>0</v>
      </c>
      <c r="O96" s="47"/>
      <c r="P96" s="48" t="str">
        <f>_xlfn.IFNA(VLOOKUP(O96,$B$110:L$128,2),"")</f>
        <v/>
      </c>
      <c r="Q96" s="49">
        <f t="shared" ref="Q96:Q102" si="61">IF(O96&gt;0,MIN(O$103-O96,4),0)</f>
        <v>0</v>
      </c>
      <c r="R96" s="47"/>
      <c r="S96" s="48" t="str">
        <f>_xlfn.IFNA(VLOOKUP(R96,$B$110:O$128,2),"")</f>
        <v/>
      </c>
      <c r="T96" s="49">
        <f t="shared" ref="T96:T104" si="62">IF(R96&gt;0,MIN(R$103-R96,4),0)</f>
        <v>0</v>
      </c>
      <c r="U96" s="47"/>
      <c r="V96" s="48" t="str">
        <f>_xlfn.IFNA(VLOOKUP(U96,$B$110:R$128,2),"")</f>
        <v/>
      </c>
      <c r="W96" s="49">
        <f t="shared" ref="W96:W102" si="63">IF(U96&gt;0,MIN(U$103-U96,4),0)</f>
        <v>0</v>
      </c>
      <c r="X96" s="47">
        <v>1</v>
      </c>
      <c r="Y96" s="48">
        <f>_xlfn.IFNA(VLOOKUP(X96,$B$110:U$128,2),"")</f>
        <v>20</v>
      </c>
      <c r="Z96" s="49">
        <f t="shared" ref="Z96:Z102" si="64">IF(X96&gt;0,MIN(X$103-X96,4),0)</f>
        <v>4</v>
      </c>
      <c r="AA96" s="47">
        <v>2</v>
      </c>
      <c r="AB96" s="48">
        <f>_xlfn.IFNA(VLOOKUP(AA96,$B$110:X$128,2),"")</f>
        <v>18</v>
      </c>
      <c r="AC96" s="49">
        <f t="shared" ref="AC96:AC102" si="65">IF(AA96&gt;0,MIN(AA$103-AA96,4),0)</f>
        <v>4</v>
      </c>
      <c r="AD96" s="47"/>
      <c r="AE96" s="48" t="str">
        <f>_xlfn.IFNA(VLOOKUP(AD96,$B$110:AA$128,2),"")</f>
        <v/>
      </c>
      <c r="AF96" s="49">
        <f t="shared" ref="AF96:AF102" si="66">IF(AD96&gt;0,MIN(AD$103-AD96,4),0)</f>
        <v>0</v>
      </c>
      <c r="AG96" s="50">
        <f>_xlfn.IFNA(VLOOKUP(F96,$B$110:C$129,2),0)+_xlfn.IFNA(VLOOKUP(I96,$B$110:C$129,2),0)+_xlfn.IFNA(VLOOKUP(L96,$B$110:C$129,2),0)+_xlfn.IFNA(VLOOKUP(O96,$B$110:C$129,2),0)+_xlfn.IFNA(VLOOKUP(R96,$B$110:C$129,2),0)+_xlfn.IFNA(VLOOKUP(U96,$B$110:C$129,2),0)+_xlfn.IFNA(VLOOKUP(X96,$B$110:C$129,2),0)+_xlfn.IFNA(VLOOKUP(AA96,$B$110:C$129,2),0)+_xlfn.IFNA(VLOOKUP(AD96,$B$110:C$129,2),0)+H96+K96+N96+Q96+T96+W96+Z96+AC96+AF96</f>
        <v>66</v>
      </c>
      <c r="AH96" s="15">
        <v>70</v>
      </c>
      <c r="AI96" s="72">
        <f>SUM(AG96:AH96)</f>
        <v>136</v>
      </c>
    </row>
    <row r="97" spans="1:35" ht="12.75" customHeight="1">
      <c r="A97" s="1" t="str">
        <f>IFERROR(VLOOKUP(AutoX!$A$1:$A$815, AutoX!$A$1:$B$815, 1, FALSE), "")</f>
        <v>CN</v>
      </c>
      <c r="B97" s="1" t="str">
        <f>IFERROR(VLOOKUP(AutoX!$B$1:$B$816, AutoX!$B$1:$B$816, 1, FALSE), "")</f>
        <v>Stephanie</v>
      </c>
      <c r="C97" s="1" t="str">
        <f>IFERROR(VLOOKUP(AutoX!$C$1:$C$816, AutoX!$C$1:$C$816, 1, FALSE), "")</f>
        <v>Kinkel</v>
      </c>
      <c r="D97" s="1">
        <f>IFERROR(VLOOKUP(AutoX!$D$2:$D$815, AutoX!$D$1:$D$815, 1, FALSE), "")</f>
        <v>37</v>
      </c>
      <c r="E97" s="3" t="str">
        <f>IFERROR(VLOOKUP(AutoX!$E$1:$E$815, AutoX!$E$1:$E$815, 1, FALSE), "")</f>
        <v>Y</v>
      </c>
      <c r="F97" s="39"/>
      <c r="G97" s="22" t="str">
        <f>_xlfn.IFNA(VLOOKUP(F97,$B$110:C$128,2),"")</f>
        <v/>
      </c>
      <c r="H97" s="32">
        <f>IF(F97&gt;0,MIN(F$103-F97,4),0)</f>
        <v>0</v>
      </c>
      <c r="I97" s="39"/>
      <c r="J97" s="22" t="str">
        <f>_xlfn.IFNA(VLOOKUP(I97,$B$110:F$128,2),"")</f>
        <v/>
      </c>
      <c r="K97" s="32">
        <f t="shared" si="59"/>
        <v>0</v>
      </c>
      <c r="L97" s="39">
        <v>9</v>
      </c>
      <c r="M97" s="22">
        <f>_xlfn.IFNA(VLOOKUP(L97,$B$110:I$128,2),"")</f>
        <v>4</v>
      </c>
      <c r="N97" s="32">
        <f t="shared" si="60"/>
        <v>4</v>
      </c>
      <c r="O97" s="39">
        <v>3</v>
      </c>
      <c r="P97" s="22">
        <f>_xlfn.IFNA(VLOOKUP(O97,$B$110:L$128,2),"")</f>
        <v>16</v>
      </c>
      <c r="Q97" s="32">
        <f t="shared" si="61"/>
        <v>4</v>
      </c>
      <c r="R97" s="39"/>
      <c r="S97" s="22" t="str">
        <f>_xlfn.IFNA(VLOOKUP(R97,$B$110:O$128,2),"")</f>
        <v/>
      </c>
      <c r="T97" s="32">
        <f t="shared" si="62"/>
        <v>0</v>
      </c>
      <c r="U97" s="39"/>
      <c r="V97" s="22" t="str">
        <f>_xlfn.IFNA(VLOOKUP(U97,$B$110:R$128,2),"")</f>
        <v/>
      </c>
      <c r="W97" s="32">
        <f t="shared" si="63"/>
        <v>0</v>
      </c>
      <c r="X97" s="39">
        <v>2</v>
      </c>
      <c r="Y97" s="22">
        <f>_xlfn.IFNA(VLOOKUP(X97,$B$110:U$128,2),"")</f>
        <v>18</v>
      </c>
      <c r="Z97" s="32">
        <f t="shared" si="64"/>
        <v>4</v>
      </c>
      <c r="AA97" s="39"/>
      <c r="AB97" s="22" t="str">
        <f>_xlfn.IFNA(VLOOKUP(AA97,$B$110:X$128,2),"")</f>
        <v/>
      </c>
      <c r="AC97" s="32">
        <f t="shared" si="65"/>
        <v>0</v>
      </c>
      <c r="AD97" s="39"/>
      <c r="AE97" s="22" t="str">
        <f>_xlfn.IFNA(VLOOKUP(AD97,$B$110:AA$128,2),"")</f>
        <v/>
      </c>
      <c r="AF97" s="32">
        <f t="shared" si="66"/>
        <v>0</v>
      </c>
      <c r="AG97" s="52">
        <f>_xlfn.IFNA(VLOOKUP(F97,$B$110:C$129,2),0)+_xlfn.IFNA(VLOOKUP(I97,$B$110:C$129,2),0)+_xlfn.IFNA(VLOOKUP(L97,$B$110:C$129,2),0)+_xlfn.IFNA(VLOOKUP(O97,$B$110:C$129,2),0)+_xlfn.IFNA(VLOOKUP(R97,$B$110:C$129,2),0)+_xlfn.IFNA(VLOOKUP(U97,$B$110:C$129,2),0)+_xlfn.IFNA(VLOOKUP(X97,$B$110:C$129,2),0)+_xlfn.IFNA(VLOOKUP(AA97,$B$110:C$129,2),0)+_xlfn.IFNA(VLOOKUP(AD97,$B$110:C$129,2),0)+H97+K97+N97+Q97+T97+W97+Z97+AC97+AF97</f>
        <v>50</v>
      </c>
      <c r="AH97" s="15">
        <v>6</v>
      </c>
      <c r="AI97" s="72">
        <f>SUM(AG97:AH97)</f>
        <v>56</v>
      </c>
    </row>
    <row r="98" spans="1:35" ht="12.75" customHeight="1">
      <c r="A98" s="1" t="str">
        <f>IFERROR(VLOOKUP(AutoX!$A$1:$A$815, AutoX!$A$1:$B$815, 1, FALSE), "")</f>
        <v>CN</v>
      </c>
      <c r="B98" s="1" t="str">
        <f>IFERROR(VLOOKUP(AutoX!$B$1:$B$816, AutoX!$B$1:$B$816, 1, FALSE), "")</f>
        <v>Eric</v>
      </c>
      <c r="C98" s="1" t="str">
        <f>IFERROR(VLOOKUP(AutoX!$C$1:$C$816, AutoX!$C$1:$C$816, 1, FALSE), "")</f>
        <v>Przybiski</v>
      </c>
      <c r="D98" s="1">
        <f>IFERROR(VLOOKUP(AutoX!$D$2:$D$815, AutoX!$D$1:$D$815, 1, FALSE), "")</f>
        <v>117</v>
      </c>
      <c r="E98" s="3" t="str">
        <f>IFERROR(VLOOKUP(AutoX!$E$1:$E$815, AutoX!$E$1:$E$815, 1, FALSE), "")</f>
        <v>Y</v>
      </c>
      <c r="F98" s="39"/>
      <c r="G98" s="22" t="str">
        <f>_xlfn.IFNA(VLOOKUP(F98,$B$110:C$128,2),"")</f>
        <v/>
      </c>
      <c r="H98" s="32">
        <f>IF(F98&gt;0,MIN(F$103-F98,4),0)</f>
        <v>0</v>
      </c>
      <c r="I98" s="39"/>
      <c r="J98" s="22" t="str">
        <f>_xlfn.IFNA(VLOOKUP(I98,$B$110:F$128,2),"")</f>
        <v/>
      </c>
      <c r="K98" s="32">
        <f t="shared" si="59"/>
        <v>0</v>
      </c>
      <c r="L98" s="39"/>
      <c r="M98" s="22" t="str">
        <f>_xlfn.IFNA(VLOOKUP(L98,$B$110:I$128,2),"")</f>
        <v/>
      </c>
      <c r="N98" s="32">
        <f t="shared" si="60"/>
        <v>0</v>
      </c>
      <c r="O98" s="39"/>
      <c r="P98" s="22" t="str">
        <f>_xlfn.IFNA(VLOOKUP(O98,$B$110:L$128,2),"")</f>
        <v/>
      </c>
      <c r="Q98" s="32">
        <f t="shared" si="61"/>
        <v>0</v>
      </c>
      <c r="R98" s="39">
        <v>4</v>
      </c>
      <c r="S98" s="22">
        <f>_xlfn.IFNA(VLOOKUP(R98,$B$110:O$128,2),"")</f>
        <v>14</v>
      </c>
      <c r="T98" s="32">
        <f t="shared" si="62"/>
        <v>4</v>
      </c>
      <c r="U98" s="39"/>
      <c r="V98" s="22" t="str">
        <f>_xlfn.IFNA(VLOOKUP(U98,$B$110:R$128,2),"")</f>
        <v/>
      </c>
      <c r="W98" s="32">
        <f t="shared" si="63"/>
        <v>0</v>
      </c>
      <c r="X98" s="39"/>
      <c r="Y98" s="22" t="str">
        <f>_xlfn.IFNA(VLOOKUP(X98,$B$110:U$128,2),"")</f>
        <v/>
      </c>
      <c r="Z98" s="32">
        <f t="shared" si="64"/>
        <v>0</v>
      </c>
      <c r="AA98" s="39">
        <v>1</v>
      </c>
      <c r="AB98" s="22">
        <f>_xlfn.IFNA(VLOOKUP(AA98,$B$110:X$128,2),"")</f>
        <v>20</v>
      </c>
      <c r="AC98" s="32">
        <f t="shared" si="65"/>
        <v>4</v>
      </c>
      <c r="AD98" s="39"/>
      <c r="AE98" s="22" t="str">
        <f>_xlfn.IFNA(VLOOKUP(AD98,$B$110:AA$128,2),"")</f>
        <v/>
      </c>
      <c r="AF98" s="32">
        <f t="shared" si="66"/>
        <v>0</v>
      </c>
      <c r="AG98" s="52">
        <f>_xlfn.IFNA(VLOOKUP(F98,$B$110:C$129,2),0)+_xlfn.IFNA(VLOOKUP(I98,$B$110:C$129,2),0)+_xlfn.IFNA(VLOOKUP(L98,$B$110:C$129,2),0)+_xlfn.IFNA(VLOOKUP(O98,$B$110:C$129,2),0)+_xlfn.IFNA(VLOOKUP(R98,$B$110:C$129,2),0)+_xlfn.IFNA(VLOOKUP(U98,$B$110:C$129,2),0)+_xlfn.IFNA(VLOOKUP(X98,$B$110:C$129,2),0)+_xlfn.IFNA(VLOOKUP(AA98,$B$110:C$129,2),0)+_xlfn.IFNA(VLOOKUP(AD98,$B$110:C$129,2),0)+H98+K98+N98+Q98+T98+W98+Z98+AC98+AF98</f>
        <v>42</v>
      </c>
      <c r="AH98" s="15">
        <v>26</v>
      </c>
      <c r="AI98" s="72">
        <f>SUM(AG98:AH98)</f>
        <v>68</v>
      </c>
    </row>
    <row r="99" spans="1:35" ht="12.75" customHeight="1">
      <c r="A99" s="51" t="s">
        <v>46</v>
      </c>
      <c r="B99" s="21" t="s">
        <v>136</v>
      </c>
      <c r="C99" s="21" t="s">
        <v>137</v>
      </c>
      <c r="D99" s="19">
        <v>71</v>
      </c>
      <c r="E99" s="17" t="s">
        <v>49</v>
      </c>
      <c r="F99" s="39">
        <v>5</v>
      </c>
      <c r="G99" s="22">
        <f>_xlfn.IFNA(VLOOKUP(F99,$B$110:C$129,2),"")</f>
        <v>12</v>
      </c>
      <c r="H99" s="32">
        <f>IF(F99&gt;0,MIN(F$103-F99,4),0)</f>
        <v>3</v>
      </c>
      <c r="I99" s="39"/>
      <c r="J99" s="22" t="str">
        <f>_xlfn.IFNA(VLOOKUP(I99,$B$110:F$128,2),"")</f>
        <v/>
      </c>
      <c r="K99" s="32">
        <f t="shared" si="59"/>
        <v>0</v>
      </c>
      <c r="L99" s="39"/>
      <c r="M99" s="22" t="str">
        <f>_xlfn.IFNA(VLOOKUP(L99,$B$110:I$128,2),"")</f>
        <v/>
      </c>
      <c r="N99" s="32">
        <f t="shared" si="60"/>
        <v>0</v>
      </c>
      <c r="O99" s="39"/>
      <c r="P99" s="22" t="str">
        <f>_xlfn.IFNA(VLOOKUP(O99,$B$110:L$128,2),"")</f>
        <v/>
      </c>
      <c r="Q99" s="32">
        <f t="shared" si="61"/>
        <v>0</v>
      </c>
      <c r="R99" s="39">
        <v>2</v>
      </c>
      <c r="S99" s="22">
        <f>_xlfn.IFNA(VLOOKUP(R99,$B$110:O$128,2),"")</f>
        <v>18</v>
      </c>
      <c r="T99" s="32">
        <f t="shared" si="62"/>
        <v>4</v>
      </c>
      <c r="U99" s="39"/>
      <c r="V99" s="22" t="str">
        <f>_xlfn.IFNA(VLOOKUP(U99,$B$110:R$128,2),"")</f>
        <v/>
      </c>
      <c r="W99" s="32">
        <f t="shared" si="63"/>
        <v>0</v>
      </c>
      <c r="X99" s="39"/>
      <c r="Y99" s="22" t="str">
        <f>_xlfn.IFNA(VLOOKUP(X99,$B$110:U$128,2),"")</f>
        <v/>
      </c>
      <c r="Z99" s="32">
        <f t="shared" si="64"/>
        <v>0</v>
      </c>
      <c r="AA99" s="39"/>
      <c r="AB99" s="22" t="str">
        <f>_xlfn.IFNA(VLOOKUP(AA99,$B$110:X$128,2),"")</f>
        <v/>
      </c>
      <c r="AC99" s="32">
        <f t="shared" si="65"/>
        <v>0</v>
      </c>
      <c r="AD99" s="39"/>
      <c r="AE99" s="22" t="str">
        <f>_xlfn.IFNA(VLOOKUP(AD99,$B$110:AA$128,2),"")</f>
        <v/>
      </c>
      <c r="AF99" s="32">
        <f t="shared" si="66"/>
        <v>0</v>
      </c>
      <c r="AG99" s="52">
        <f>_xlfn.IFNA(VLOOKUP(F99,$B$110:C$129,2),0)+_xlfn.IFNA(VLOOKUP(I99,$B$110:C$129,2),0)+_xlfn.IFNA(VLOOKUP(L99,$B$110:C$129,2),0)+_xlfn.IFNA(VLOOKUP(O99,$B$110:C$129,2),0)+_xlfn.IFNA(VLOOKUP(R99,$B$110:C$129,2),0)+_xlfn.IFNA(VLOOKUP(U99,$B$110:C$129,2),0)+_xlfn.IFNA(VLOOKUP(X99,$B$110:C$129,2),0)+_xlfn.IFNA(VLOOKUP(AA99,$B$110:C$129,2),0)+_xlfn.IFNA(VLOOKUP(AD99,$B$110:C$129,2),0)+H99+K99+N99+Q99+T99+W99+Z99+AC99+AF99</f>
        <v>37</v>
      </c>
      <c r="AH99" s="15"/>
      <c r="AI99" s="72">
        <f>SUM(AG99:AH99)</f>
        <v>37</v>
      </c>
    </row>
    <row r="100" spans="1:35" ht="12.75" customHeight="1">
      <c r="A100" s="51" t="s">
        <v>46</v>
      </c>
      <c r="B100" s="21" t="s">
        <v>66</v>
      </c>
      <c r="C100" s="21" t="s">
        <v>67</v>
      </c>
      <c r="D100" s="19">
        <v>241</v>
      </c>
      <c r="E100" s="17" t="s">
        <v>49</v>
      </c>
      <c r="F100" s="39">
        <v>1</v>
      </c>
      <c r="G100" s="22">
        <f>_xlfn.IFNA(VLOOKUP(F100,$B$110:C$129,2),"")</f>
        <v>20</v>
      </c>
      <c r="H100" s="32">
        <f>IF(F100&gt;0,MIN(F$103-F100,4),0)</f>
        <v>4</v>
      </c>
      <c r="I100" s="39"/>
      <c r="J100" s="22" t="str">
        <f>_xlfn.IFNA(VLOOKUP(I100,$B$110:F$128,2),"")</f>
        <v/>
      </c>
      <c r="K100" s="32">
        <f t="shared" si="59"/>
        <v>0</v>
      </c>
      <c r="L100" s="39"/>
      <c r="M100" s="22" t="str">
        <f>_xlfn.IFNA(VLOOKUP(L100,$B$110:I$128,2),"")</f>
        <v/>
      </c>
      <c r="N100" s="32">
        <f t="shared" si="60"/>
        <v>0</v>
      </c>
      <c r="O100" s="39"/>
      <c r="P100" s="22" t="str">
        <f>_xlfn.IFNA(VLOOKUP(O100,$B$110:L$128,2),"")</f>
        <v/>
      </c>
      <c r="Q100" s="32">
        <f t="shared" si="61"/>
        <v>0</v>
      </c>
      <c r="R100" s="39"/>
      <c r="S100" s="22" t="str">
        <f>_xlfn.IFNA(VLOOKUP(R100,$B$110:O$128,2),"")</f>
        <v/>
      </c>
      <c r="T100" s="32">
        <f t="shared" si="62"/>
        <v>0</v>
      </c>
      <c r="U100" s="39"/>
      <c r="V100" s="22" t="str">
        <f>_xlfn.IFNA(VLOOKUP(U100,$B$110:R$128,2),"")</f>
        <v/>
      </c>
      <c r="W100" s="32">
        <f t="shared" si="63"/>
        <v>0</v>
      </c>
      <c r="X100" s="39"/>
      <c r="Y100" s="22" t="str">
        <f>_xlfn.IFNA(VLOOKUP(X100,$B$110:U$128,2),"")</f>
        <v/>
      </c>
      <c r="Z100" s="32">
        <f t="shared" si="64"/>
        <v>0</v>
      </c>
      <c r="AA100" s="39"/>
      <c r="AB100" s="22" t="str">
        <f>_xlfn.IFNA(VLOOKUP(AA100,$B$110:X$128,2),"")</f>
        <v/>
      </c>
      <c r="AC100" s="32">
        <f t="shared" si="65"/>
        <v>0</v>
      </c>
      <c r="AD100" s="39"/>
      <c r="AE100" s="22" t="str">
        <f>_xlfn.IFNA(VLOOKUP(AD100,$B$110:AA$128,2),"")</f>
        <v/>
      </c>
      <c r="AF100" s="32">
        <f t="shared" si="66"/>
        <v>0</v>
      </c>
      <c r="AG100" s="52">
        <f>_xlfn.IFNA(VLOOKUP(F100,$B$110:C$129,2),0)+_xlfn.IFNA(VLOOKUP(I100,$B$110:C$129,2),0)+_xlfn.IFNA(VLOOKUP(L100,$B$110:C$129,2),0)+_xlfn.IFNA(VLOOKUP(O100,$B$110:C$129,2),0)+_xlfn.IFNA(VLOOKUP(R100,$B$110:C$129,2),0)+_xlfn.IFNA(VLOOKUP(U100,$B$110:C$129,2),0)+_xlfn.IFNA(VLOOKUP(X100,$B$110:C$129,2),0)+_xlfn.IFNA(VLOOKUP(AA100,$B$110:C$129,2),0)+_xlfn.IFNA(VLOOKUP(AD100,$B$110:C$129,2),0)+H100+K100+N100+Q100+T100+W100+Z100+AC100+AF100</f>
        <v>24</v>
      </c>
      <c r="AH100" s="15">
        <v>96</v>
      </c>
      <c r="AI100" s="72">
        <f>SUM(AG100:AH100)</f>
        <v>120</v>
      </c>
    </row>
    <row r="101" spans="1:35" ht="12.75" customHeight="1">
      <c r="A101" s="53" t="s">
        <v>46</v>
      </c>
      <c r="B101" s="26" t="s">
        <v>68</v>
      </c>
      <c r="C101" s="26" t="s">
        <v>138</v>
      </c>
      <c r="D101" s="17">
        <v>29</v>
      </c>
      <c r="E101" s="17" t="s">
        <v>49</v>
      </c>
      <c r="F101" s="39"/>
      <c r="G101" s="22" t="str">
        <f>_xlfn.IFNA(VLOOKUP(F101,$B$110:C$128,2),"")</f>
        <v/>
      </c>
      <c r="H101" s="32">
        <f>IF(F101&gt;0,MIN(F$103-F101,4),0)</f>
        <v>0</v>
      </c>
      <c r="I101" s="39"/>
      <c r="J101" s="22" t="str">
        <f>_xlfn.IFNA(VLOOKUP(I101,$B$110:F$128,2),"")</f>
        <v/>
      </c>
      <c r="K101" s="32">
        <f t="shared" si="59"/>
        <v>0</v>
      </c>
      <c r="L101" s="39"/>
      <c r="M101" s="22" t="str">
        <f>_xlfn.IFNA(VLOOKUP(L101,$B$110:I$128,2),"")</f>
        <v/>
      </c>
      <c r="N101" s="32">
        <f t="shared" si="60"/>
        <v>0</v>
      </c>
      <c r="O101" s="39"/>
      <c r="P101" s="22" t="str">
        <f>_xlfn.IFNA(VLOOKUP(O101,$B$110:L$128,2),"")</f>
        <v/>
      </c>
      <c r="Q101" s="32">
        <f t="shared" si="61"/>
        <v>0</v>
      </c>
      <c r="R101" s="39">
        <v>5</v>
      </c>
      <c r="S101" s="22">
        <f>_xlfn.IFNA(VLOOKUP(R101,$B$110:O$128,2),"")</f>
        <v>12</v>
      </c>
      <c r="T101" s="32">
        <f t="shared" si="62"/>
        <v>4</v>
      </c>
      <c r="U101" s="39"/>
      <c r="V101" s="22" t="str">
        <f>_xlfn.IFNA(VLOOKUP(U101,$B$110:R$128,2),"")</f>
        <v/>
      </c>
      <c r="W101" s="32">
        <f t="shared" si="63"/>
        <v>0</v>
      </c>
      <c r="X101" s="39"/>
      <c r="Y101" s="22" t="str">
        <f>_xlfn.IFNA(VLOOKUP(X101,$B$110:U$128,2),"")</f>
        <v/>
      </c>
      <c r="Z101" s="32">
        <f t="shared" si="64"/>
        <v>0</v>
      </c>
      <c r="AA101" s="39"/>
      <c r="AB101" s="22" t="str">
        <f>_xlfn.IFNA(VLOOKUP(AA101,$B$110:X$128,2),"")</f>
        <v/>
      </c>
      <c r="AC101" s="32">
        <f t="shared" si="65"/>
        <v>0</v>
      </c>
      <c r="AD101" s="39"/>
      <c r="AE101" s="22" t="str">
        <f>_xlfn.IFNA(VLOOKUP(AD101,$B$110:AA$128,2),"")</f>
        <v/>
      </c>
      <c r="AF101" s="32">
        <f t="shared" si="66"/>
        <v>0</v>
      </c>
      <c r="AG101" s="52">
        <f>_xlfn.IFNA(VLOOKUP(F101,$B$110:C$129,2),0)+_xlfn.IFNA(VLOOKUP(I101,$B$110:C$129,2),0)+_xlfn.IFNA(VLOOKUP(L101,$B$110:C$129,2),0)+_xlfn.IFNA(VLOOKUP(O101,$B$110:C$129,2),0)+_xlfn.IFNA(VLOOKUP(R101,$B$110:C$129,2),0)+_xlfn.IFNA(VLOOKUP(U101,$B$110:C$129,2),0)+_xlfn.IFNA(VLOOKUP(X101,$B$110:C$129,2),0)+_xlfn.IFNA(VLOOKUP(AA101,$B$110:C$129,2),0)+_xlfn.IFNA(VLOOKUP(AD101,$B$110:C$129,2),0)+H101+K101+N101+Q101+T101+W101+Z101+AC101+AF101</f>
        <v>16</v>
      </c>
      <c r="AH101" s="15">
        <v>5</v>
      </c>
      <c r="AI101" s="72">
        <f>SUM(AG101:AH101)</f>
        <v>21</v>
      </c>
    </row>
    <row r="102" spans="1:35" ht="12.75" customHeight="1">
      <c r="A102" s="53" t="s">
        <v>46</v>
      </c>
      <c r="B102" s="26" t="s">
        <v>77</v>
      </c>
      <c r="C102" s="26" t="s">
        <v>78</v>
      </c>
      <c r="D102" s="17">
        <v>95</v>
      </c>
      <c r="E102" s="17" t="s">
        <v>49</v>
      </c>
      <c r="F102" s="39"/>
      <c r="G102" s="22" t="str">
        <f>_xlfn.IFNA(VLOOKUP(F102,$B$110:C$128,2),"")</f>
        <v/>
      </c>
      <c r="H102" s="32">
        <f>IF(F102&gt;0,MIN(F$103-F102,4),0)</f>
        <v>0</v>
      </c>
      <c r="I102" s="39"/>
      <c r="J102" s="22" t="str">
        <f>_xlfn.IFNA(VLOOKUP(I102,$B$110:F$128,2),"")</f>
        <v/>
      </c>
      <c r="K102" s="32">
        <f t="shared" si="59"/>
        <v>0</v>
      </c>
      <c r="L102" s="39"/>
      <c r="M102" s="22" t="str">
        <f>_xlfn.IFNA(VLOOKUP(L102,$B$110:I$128,2),"")</f>
        <v/>
      </c>
      <c r="N102" s="32">
        <f t="shared" si="60"/>
        <v>0</v>
      </c>
      <c r="O102" s="39"/>
      <c r="P102" s="22" t="str">
        <f>_xlfn.IFNA(VLOOKUP(O102,$B$110:L$128,2),"")</f>
        <v/>
      </c>
      <c r="Q102" s="32">
        <f t="shared" si="61"/>
        <v>0</v>
      </c>
      <c r="R102" s="39">
        <v>7</v>
      </c>
      <c r="S102" s="22">
        <f>_xlfn.IFNA(VLOOKUP(R102,$B$110:O$128,2),"")</f>
        <v>8</v>
      </c>
      <c r="T102" s="32">
        <f t="shared" si="62"/>
        <v>3</v>
      </c>
      <c r="U102" s="39"/>
      <c r="V102" s="22" t="str">
        <f>_xlfn.IFNA(VLOOKUP(U102,$B$110:R$128,2),"")</f>
        <v/>
      </c>
      <c r="W102" s="32">
        <f t="shared" si="63"/>
        <v>0</v>
      </c>
      <c r="X102" s="39"/>
      <c r="Y102" s="22" t="str">
        <f>_xlfn.IFNA(VLOOKUP(X102,$B$110:U$128,2),"")</f>
        <v/>
      </c>
      <c r="Z102" s="32">
        <f t="shared" si="64"/>
        <v>0</v>
      </c>
      <c r="AA102" s="39"/>
      <c r="AB102" s="22" t="str">
        <f>_xlfn.IFNA(VLOOKUP(AA102,$B$110:X$128,2),"")</f>
        <v/>
      </c>
      <c r="AC102" s="32">
        <f t="shared" si="65"/>
        <v>0</v>
      </c>
      <c r="AD102" s="39"/>
      <c r="AE102" s="22" t="str">
        <f>_xlfn.IFNA(VLOOKUP(AD102,$B$110:AA$128,2),"")</f>
        <v/>
      </c>
      <c r="AF102" s="32">
        <f t="shared" si="66"/>
        <v>0</v>
      </c>
      <c r="AG102" s="52">
        <f>_xlfn.IFNA(VLOOKUP(F102,$B$110:C$129,2),0)+_xlfn.IFNA(VLOOKUP(I102,$B$110:C$129,2),0)+_xlfn.IFNA(VLOOKUP(L102,$B$110:C$129,2),0)+_xlfn.IFNA(VLOOKUP(O102,$B$110:C$129,2),0)+_xlfn.IFNA(VLOOKUP(R102,$B$110:C$129,2),0)+_xlfn.IFNA(VLOOKUP(U102,$B$110:C$129,2),0)+_xlfn.IFNA(VLOOKUP(X102,$B$110:C$129,2),0)+_xlfn.IFNA(VLOOKUP(AA102,$B$110:C$129,2),0)+_xlfn.IFNA(VLOOKUP(AD102,$B$110:C$129,2),0)+H102+K102+N102+Q102+T102+W102+Z102+AC102+AF102</f>
        <v>11</v>
      </c>
      <c r="AH102" s="15">
        <v>16</v>
      </c>
      <c r="AI102" s="72">
        <f>SUM(AG102:AH102)</f>
        <v>27</v>
      </c>
    </row>
    <row r="103" spans="1:35" s="38" customFormat="1" ht="12.75" customHeight="1" thickBot="1">
      <c r="A103" s="54"/>
      <c r="B103" s="55"/>
      <c r="C103" s="55"/>
      <c r="D103" s="55" t="s">
        <v>163</v>
      </c>
      <c r="E103" s="56" t="s">
        <v>162</v>
      </c>
      <c r="F103" s="57">
        <v>8</v>
      </c>
      <c r="G103" s="58"/>
      <c r="H103" s="58"/>
      <c r="I103" s="57">
        <v>16</v>
      </c>
      <c r="J103" s="58"/>
      <c r="K103" s="59"/>
      <c r="L103" s="57">
        <v>14</v>
      </c>
      <c r="M103" s="58"/>
      <c r="N103" s="59"/>
      <c r="O103" s="57">
        <v>10</v>
      </c>
      <c r="P103" s="58"/>
      <c r="Q103" s="59"/>
      <c r="R103" s="57">
        <v>10</v>
      </c>
      <c r="S103" s="58">
        <f>_xlfn.IFNA(VLOOKUP(R103,$B$110:O$128,2),"")</f>
        <v>2</v>
      </c>
      <c r="T103" s="59">
        <f t="shared" si="62"/>
        <v>0</v>
      </c>
      <c r="U103" s="57">
        <v>12</v>
      </c>
      <c r="V103" s="58"/>
      <c r="W103" s="59"/>
      <c r="X103" s="57">
        <v>12</v>
      </c>
      <c r="Y103" s="58"/>
      <c r="Z103" s="59"/>
      <c r="AA103" s="57">
        <v>13</v>
      </c>
      <c r="AB103" s="58"/>
      <c r="AC103" s="59"/>
      <c r="AD103" s="57">
        <v>7</v>
      </c>
      <c r="AE103" s="58"/>
      <c r="AF103" s="59"/>
      <c r="AG103" s="60"/>
      <c r="AH103" s="37"/>
    </row>
    <row r="104" spans="1:35" ht="12.75" customHeight="1">
      <c r="A104" s="53"/>
      <c r="B104" s="26"/>
      <c r="C104" s="26"/>
      <c r="D104" s="17"/>
      <c r="E104" s="17"/>
      <c r="F104" s="39"/>
      <c r="G104" s="22" t="str">
        <f>_xlfn.IFNA(VLOOKUP(F104,$B$110:C$128,2),"")</f>
        <v/>
      </c>
      <c r="H104" s="32">
        <f>IF(F104&gt;0,MIN(F$103-F104,4),0)</f>
        <v>0</v>
      </c>
      <c r="I104" s="39"/>
      <c r="J104" s="22" t="str">
        <f>_xlfn.IFNA(VLOOKUP(I104,$B$110:F$128,2),"")</f>
        <v/>
      </c>
      <c r="K104" s="32">
        <f t="shared" ref="K104" si="67">IF(I104&gt;0,MIN(I$103-I104,4),0)</f>
        <v>0</v>
      </c>
      <c r="L104" s="39"/>
      <c r="M104" s="22" t="str">
        <f>_xlfn.IFNA(VLOOKUP(L104,$B$110:I$128,2),"")</f>
        <v/>
      </c>
      <c r="N104" s="32">
        <f t="shared" ref="N104" si="68">IF(L104&gt;0,MIN(L$103-L104,4),0)</f>
        <v>0</v>
      </c>
      <c r="O104" s="39"/>
      <c r="P104" s="22" t="str">
        <f>_xlfn.IFNA(VLOOKUP(O104,$B$110:L$128,2),"")</f>
        <v/>
      </c>
      <c r="Q104" s="32">
        <f t="shared" ref="Q104" si="69">IF(O104&gt;0,MIN(O$103-O104,4),0)</f>
        <v>0</v>
      </c>
      <c r="R104" s="39"/>
      <c r="S104" s="22" t="str">
        <f>_xlfn.IFNA(VLOOKUP(R104,$B$110:O$128,2),"")</f>
        <v/>
      </c>
      <c r="T104" s="32">
        <f t="shared" si="62"/>
        <v>0</v>
      </c>
      <c r="U104" s="39"/>
      <c r="V104" s="22" t="str">
        <f>_xlfn.IFNA(VLOOKUP(U104,$B$110:R$128,2),"")</f>
        <v/>
      </c>
      <c r="W104" s="32">
        <f t="shared" ref="W104" si="70">IF(U104&gt;0,MIN(U$103-U104,4),0)</f>
        <v>0</v>
      </c>
      <c r="X104" s="39"/>
      <c r="Y104" s="22" t="str">
        <f>_xlfn.IFNA(VLOOKUP(X104,$B$110:U$128,2),"")</f>
        <v/>
      </c>
      <c r="Z104" s="32">
        <f t="shared" ref="Z104" si="71">IF(X104&gt;0,MIN(X$103-X104,4),0)</f>
        <v>0</v>
      </c>
      <c r="AA104" s="39"/>
      <c r="AB104" s="22" t="str">
        <f>_xlfn.IFNA(VLOOKUP(AA104,$B$110:X$128,2),"")</f>
        <v/>
      </c>
      <c r="AC104" s="32">
        <f t="shared" ref="AC104" si="72">IF(AA104&gt;0,MIN(AA$103-AA104,4),0)</f>
        <v>0</v>
      </c>
      <c r="AD104" s="39"/>
      <c r="AE104" s="22" t="str">
        <f>_xlfn.IFNA(VLOOKUP(AD104,$B$110:AA$128,2),"")</f>
        <v/>
      </c>
      <c r="AF104" s="32">
        <f t="shared" ref="AF104" si="73">IF(AD104&gt;0,MIN(AD$103-AD104,4),0)</f>
        <v>0</v>
      </c>
      <c r="AG104" s="52">
        <f>_xlfn.IFNA(VLOOKUP(F104,$B$110:C$129,2),0)+_xlfn.IFNA(VLOOKUP(I104,$B$110:C$129,2),0)+_xlfn.IFNA(VLOOKUP(L104,$B$110:C$129,2),0)+_xlfn.IFNA(VLOOKUP(O104,$B$110:C$129,2),0)+_xlfn.IFNA(VLOOKUP(R104,$B$110:C$129,2),0)+_xlfn.IFNA(VLOOKUP(U104,$B$110:C$129,2),0)+_xlfn.IFNA(VLOOKUP(X104,$B$110:C$129,2),0)+_xlfn.IFNA(VLOOKUP(AA104,$B$110:C$129,2),0)+_xlfn.IFNA(VLOOKUP(AD104,$B$110:C$129,2),0)+H104+K104+N104+Q104+T104+W104+Z104+AC104+AF104</f>
        <v>0</v>
      </c>
      <c r="AH104" s="21"/>
    </row>
    <row r="105" spans="1:35" ht="12.75" customHeight="1">
      <c r="A105" s="16"/>
      <c r="B105" s="16"/>
      <c r="C105" s="16"/>
      <c r="D105" s="16"/>
      <c r="E105" s="17"/>
      <c r="F105" s="19"/>
      <c r="G105" s="18"/>
      <c r="H105" s="18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29"/>
      <c r="V105" s="19"/>
      <c r="W105" s="19"/>
      <c r="X105" s="19"/>
      <c r="Y105" s="19"/>
      <c r="Z105" s="19"/>
      <c r="AA105" s="19"/>
      <c r="AB105" s="19"/>
      <c r="AC105" s="19"/>
      <c r="AD105" s="19"/>
      <c r="AE105" s="29"/>
      <c r="AF105" s="19"/>
      <c r="AG105" s="27"/>
      <c r="AH105" s="21"/>
    </row>
    <row r="106" spans="1:35" ht="12.75" customHeight="1">
      <c r="A106" s="16"/>
      <c r="B106" s="16"/>
      <c r="C106" s="16"/>
      <c r="D106" s="16"/>
      <c r="E106" s="17"/>
      <c r="F106" s="19"/>
      <c r="G106" s="18"/>
      <c r="H106" s="18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29"/>
      <c r="AF106" s="19"/>
      <c r="AG106" s="28"/>
      <c r="AH106" s="21"/>
    </row>
    <row r="107" spans="1:35" ht="12.75" customHeight="1">
      <c r="A107" s="16"/>
      <c r="B107" s="16"/>
      <c r="C107" s="16"/>
      <c r="D107" s="16"/>
      <c r="E107" s="17"/>
      <c r="F107" s="19"/>
      <c r="G107" s="18"/>
      <c r="H107" s="18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27"/>
      <c r="AH107" s="21"/>
    </row>
    <row r="108" spans="1:35" ht="12.75" customHeight="1">
      <c r="A108" s="16"/>
      <c r="B108" s="16"/>
      <c r="C108" s="16"/>
      <c r="D108" s="16"/>
      <c r="E108" s="17"/>
      <c r="F108" s="19"/>
      <c r="G108" s="18"/>
      <c r="H108" s="18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27"/>
      <c r="AH108" s="21"/>
    </row>
    <row r="109" spans="1:35" ht="12.75" customHeight="1">
      <c r="A109" s="19"/>
      <c r="B109" s="19" t="s">
        <v>139</v>
      </c>
      <c r="C109" s="19" t="s">
        <v>5</v>
      </c>
      <c r="D109" s="19"/>
      <c r="E109" s="19"/>
      <c r="F109" s="21"/>
      <c r="G109" s="29"/>
      <c r="H109" s="18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</row>
    <row r="110" spans="1:35" ht="12.75" customHeight="1">
      <c r="A110" s="19"/>
      <c r="B110" s="19">
        <v>1</v>
      </c>
      <c r="C110" s="19">
        <v>20</v>
      </c>
      <c r="D110" s="19"/>
      <c r="E110" s="19"/>
      <c r="F110" s="21"/>
      <c r="G110" s="29"/>
      <c r="H110" s="18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</row>
    <row r="111" spans="1:35" ht="12.75" customHeight="1">
      <c r="A111" s="19"/>
      <c r="B111" s="19">
        <v>2</v>
      </c>
      <c r="C111" s="19">
        <v>18</v>
      </c>
      <c r="D111" s="19"/>
      <c r="E111" s="19"/>
      <c r="F111" s="21"/>
      <c r="G111" s="29"/>
      <c r="H111" s="18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</row>
    <row r="112" spans="1:35" ht="12.75" customHeight="1">
      <c r="A112" s="19"/>
      <c r="B112" s="19">
        <v>3</v>
      </c>
      <c r="C112" s="19">
        <v>16</v>
      </c>
      <c r="D112" s="19"/>
      <c r="E112" s="19"/>
      <c r="F112" s="21"/>
      <c r="G112" s="29"/>
      <c r="H112" s="18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</row>
    <row r="113" spans="1:34" ht="12.75" customHeight="1">
      <c r="A113" s="19"/>
      <c r="B113" s="19">
        <v>4</v>
      </c>
      <c r="C113" s="19">
        <v>14</v>
      </c>
      <c r="D113" s="19"/>
      <c r="E113" s="19"/>
      <c r="F113" s="21"/>
      <c r="G113" s="29"/>
      <c r="H113" s="18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9"/>
      <c r="W113" s="29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</row>
    <row r="114" spans="1:34" ht="12.75" customHeight="1">
      <c r="A114" s="19"/>
      <c r="B114" s="19">
        <v>5</v>
      </c>
      <c r="C114" s="19">
        <v>12</v>
      </c>
      <c r="D114" s="19"/>
      <c r="E114" s="19"/>
      <c r="F114" s="21"/>
      <c r="G114" s="29"/>
      <c r="H114" s="18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9"/>
      <c r="AH114" s="21"/>
    </row>
    <row r="115" spans="1:34" ht="12.75" customHeight="1">
      <c r="A115" s="19"/>
      <c r="B115" s="19">
        <v>6</v>
      </c>
      <c r="C115" s="19">
        <v>10</v>
      </c>
      <c r="D115" s="19"/>
      <c r="E115" s="19"/>
      <c r="F115" s="21"/>
      <c r="G115" s="29"/>
      <c r="H115" s="18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</row>
    <row r="116" spans="1:34" ht="12.75" customHeight="1">
      <c r="A116" s="19"/>
      <c r="B116" s="19">
        <v>7</v>
      </c>
      <c r="C116" s="19">
        <v>8</v>
      </c>
      <c r="D116" s="19"/>
      <c r="E116" s="19"/>
      <c r="F116" s="21"/>
      <c r="G116" s="29"/>
      <c r="H116" s="18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</row>
    <row r="117" spans="1:34" ht="12.75" customHeight="1">
      <c r="A117" s="19"/>
      <c r="B117" s="19">
        <v>8</v>
      </c>
      <c r="C117" s="19">
        <v>6</v>
      </c>
      <c r="D117" s="19"/>
      <c r="E117" s="19"/>
      <c r="F117" s="21"/>
      <c r="G117" s="29"/>
      <c r="H117" s="18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</row>
    <row r="118" spans="1:34" ht="12.75" customHeight="1">
      <c r="A118" s="19"/>
      <c r="B118" s="19">
        <v>9</v>
      </c>
      <c r="C118" s="19">
        <v>4</v>
      </c>
      <c r="D118" s="19"/>
      <c r="E118" s="19"/>
      <c r="F118" s="21"/>
      <c r="G118" s="29"/>
      <c r="H118" s="18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</row>
    <row r="119" spans="1:34" ht="12.75" customHeight="1">
      <c r="A119" s="19"/>
      <c r="B119" s="19">
        <v>10</v>
      </c>
      <c r="C119" s="19">
        <v>2</v>
      </c>
      <c r="D119" s="19"/>
      <c r="E119" s="19"/>
      <c r="F119" s="21"/>
      <c r="G119" s="29"/>
      <c r="H119" s="18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</row>
    <row r="120" spans="1:34" ht="12.75" customHeight="1">
      <c r="A120" s="19"/>
      <c r="B120" s="19">
        <v>11</v>
      </c>
      <c r="C120" s="19">
        <v>8.9999999999999998E-4</v>
      </c>
      <c r="D120" s="19"/>
      <c r="E120" s="19"/>
      <c r="F120" s="21"/>
      <c r="G120" s="29"/>
      <c r="H120" s="18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</row>
    <row r="121" spans="1:34" ht="12.75" customHeight="1">
      <c r="A121" s="19"/>
      <c r="B121" s="19">
        <v>12</v>
      </c>
      <c r="C121" s="19">
        <v>8.0000000000000004E-4</v>
      </c>
      <c r="D121" s="19"/>
      <c r="E121" s="19"/>
      <c r="F121" s="21"/>
      <c r="G121" s="29"/>
      <c r="H121" s="18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</row>
    <row r="122" spans="1:34" ht="12.75" customHeight="1">
      <c r="A122" s="19"/>
      <c r="B122" s="19">
        <v>13</v>
      </c>
      <c r="C122" s="19">
        <v>6.9999999999999999E-4</v>
      </c>
      <c r="D122" s="19"/>
      <c r="E122" s="19"/>
      <c r="F122" s="21"/>
      <c r="G122" s="29"/>
      <c r="H122" s="18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</row>
    <row r="123" spans="1:34" ht="12.75" customHeight="1">
      <c r="A123" s="19"/>
      <c r="B123" s="19">
        <v>14</v>
      </c>
      <c r="C123" s="19">
        <v>5.9999999999999995E-4</v>
      </c>
      <c r="D123" s="19"/>
      <c r="E123" s="19"/>
      <c r="F123" s="21"/>
      <c r="G123" s="29"/>
      <c r="H123" s="18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</row>
    <row r="124" spans="1:34" ht="12.75" customHeight="1">
      <c r="A124" s="19"/>
      <c r="B124" s="19">
        <v>15</v>
      </c>
      <c r="C124" s="19">
        <v>5.0000000000000001E-4</v>
      </c>
      <c r="D124" s="19"/>
      <c r="E124" s="19"/>
      <c r="F124" s="21"/>
      <c r="G124" s="29"/>
      <c r="H124" s="18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</row>
    <row r="125" spans="1:34" ht="12.75" customHeight="1">
      <c r="A125" s="19"/>
      <c r="B125" s="19">
        <v>16</v>
      </c>
      <c r="C125" s="19">
        <v>4.0000000000000002E-4</v>
      </c>
      <c r="D125" s="19"/>
      <c r="E125" s="19"/>
      <c r="F125" s="21"/>
      <c r="G125" s="29"/>
      <c r="H125" s="18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</row>
    <row r="126" spans="1:34" ht="12.75" customHeight="1">
      <c r="A126" s="19"/>
      <c r="B126" s="19">
        <v>17</v>
      </c>
      <c r="C126" s="19">
        <v>2.9999999999999997E-4</v>
      </c>
      <c r="D126" s="19"/>
      <c r="E126" s="19"/>
      <c r="F126" s="21"/>
      <c r="G126" s="29"/>
      <c r="H126" s="18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</row>
    <row r="127" spans="1:34" ht="12.75" customHeight="1">
      <c r="A127" s="19"/>
      <c r="B127" s="19">
        <v>18</v>
      </c>
      <c r="C127" s="19">
        <v>2.0000000000000001E-4</v>
      </c>
      <c r="D127" s="19"/>
      <c r="E127" s="19"/>
      <c r="F127" s="21"/>
      <c r="G127" s="29"/>
      <c r="H127" s="18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</row>
    <row r="128" spans="1:34" ht="12.75" customHeight="1">
      <c r="A128" s="19"/>
      <c r="B128" s="19">
        <v>19</v>
      </c>
      <c r="C128" s="19">
        <v>1E-4</v>
      </c>
      <c r="D128" s="19"/>
      <c r="E128" s="19"/>
      <c r="F128" s="21"/>
      <c r="G128" s="29"/>
      <c r="H128" s="18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</row>
    <row r="129" spans="1:34" ht="12.75" customHeight="1">
      <c r="A129" s="19"/>
      <c r="B129" s="19"/>
      <c r="C129" s="19"/>
      <c r="D129" s="19"/>
      <c r="E129" s="19"/>
      <c r="F129" s="21"/>
      <c r="G129" s="29"/>
      <c r="H129" s="18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</row>
    <row r="130" spans="1:34" ht="12.75" customHeight="1">
      <c r="A130" s="19"/>
      <c r="B130" s="19"/>
      <c r="C130" s="19"/>
      <c r="D130" s="19"/>
      <c r="E130" s="19"/>
      <c r="F130" s="21"/>
      <c r="G130" s="29"/>
      <c r="H130" s="18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</row>
    <row r="131" spans="1:34" ht="12.75" customHeight="1">
      <c r="A131" s="19"/>
      <c r="B131" s="19"/>
      <c r="C131" s="19"/>
      <c r="D131" s="19"/>
      <c r="E131" s="19"/>
      <c r="F131" s="21"/>
      <c r="G131" s="29"/>
      <c r="H131" s="18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</row>
    <row r="132" spans="1:34" ht="12.75" customHeight="1">
      <c r="A132" s="19"/>
      <c r="B132" s="19"/>
      <c r="C132" s="19"/>
      <c r="D132" s="19"/>
      <c r="E132" s="19"/>
      <c r="F132" s="21"/>
      <c r="G132" s="29"/>
      <c r="H132" s="18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</row>
    <row r="133" spans="1:34" ht="12.75" customHeight="1">
      <c r="A133" s="19"/>
      <c r="B133" s="19"/>
      <c r="C133" s="19"/>
      <c r="D133" s="19"/>
      <c r="E133" s="19"/>
      <c r="F133" s="21"/>
      <c r="G133" s="29"/>
      <c r="H133" s="18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</row>
    <row r="134" spans="1:34" ht="12.75" customHeight="1">
      <c r="A134" s="19"/>
      <c r="B134" s="19"/>
      <c r="C134" s="19"/>
      <c r="D134" s="19"/>
      <c r="E134" s="19"/>
      <c r="F134" s="21"/>
      <c r="G134" s="29"/>
      <c r="H134" s="18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</row>
    <row r="135" spans="1:34" ht="12.75" customHeight="1">
      <c r="A135" s="19"/>
      <c r="B135" s="19"/>
      <c r="C135" s="19"/>
      <c r="D135" s="19"/>
      <c r="E135" s="19"/>
      <c r="F135" s="21"/>
      <c r="G135" s="29"/>
      <c r="H135" s="18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</row>
    <row r="136" spans="1:34" ht="12.75" customHeight="1">
      <c r="A136" s="19"/>
      <c r="B136" s="19"/>
      <c r="C136" s="19"/>
      <c r="D136" s="19"/>
      <c r="E136" s="19"/>
      <c r="F136" s="21"/>
      <c r="G136" s="29"/>
      <c r="H136" s="18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</row>
    <row r="137" spans="1:34" ht="12.75" customHeight="1">
      <c r="A137" s="19"/>
      <c r="B137" s="19"/>
      <c r="C137" s="19"/>
      <c r="D137" s="19"/>
      <c r="E137" s="19"/>
      <c r="F137" s="21"/>
      <c r="G137" s="29"/>
      <c r="H137" s="18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</row>
    <row r="138" spans="1:34" ht="12.75" customHeight="1">
      <c r="A138" s="19"/>
      <c r="B138" s="19"/>
      <c r="C138" s="19"/>
      <c r="D138" s="19"/>
      <c r="E138" s="19"/>
      <c r="F138" s="21"/>
      <c r="G138" s="29"/>
      <c r="H138" s="18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</row>
    <row r="139" spans="1:34" ht="12.75" customHeight="1">
      <c r="A139" s="19"/>
      <c r="B139" s="19"/>
      <c r="C139" s="19"/>
      <c r="D139" s="19"/>
      <c r="E139" s="19"/>
      <c r="F139" s="21"/>
      <c r="G139" s="29"/>
      <c r="H139" s="18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</row>
    <row r="140" spans="1:34" ht="12.75" customHeight="1">
      <c r="A140" s="19"/>
      <c r="B140" s="19"/>
      <c r="C140" s="19"/>
      <c r="D140" s="19"/>
      <c r="E140" s="19"/>
      <c r="F140" s="21"/>
      <c r="G140" s="29"/>
      <c r="H140" s="18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</row>
    <row r="141" spans="1:34" ht="12.75" customHeight="1">
      <c r="A141" s="19"/>
      <c r="B141" s="19"/>
      <c r="C141" s="19"/>
      <c r="D141" s="19"/>
      <c r="E141" s="19"/>
      <c r="F141" s="21"/>
      <c r="G141" s="29"/>
      <c r="H141" s="18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</row>
    <row r="142" spans="1:34" ht="12.75" customHeight="1">
      <c r="A142" s="19"/>
      <c r="B142" s="19"/>
      <c r="C142" s="19"/>
      <c r="D142" s="19"/>
      <c r="E142" s="19"/>
      <c r="F142" s="21"/>
      <c r="G142" s="29"/>
      <c r="H142" s="18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</row>
    <row r="143" spans="1:34" ht="12.75" customHeight="1">
      <c r="A143" s="19"/>
      <c r="B143" s="19"/>
      <c r="C143" s="19"/>
      <c r="D143" s="19"/>
      <c r="E143" s="19"/>
      <c r="F143" s="21"/>
      <c r="G143" s="29"/>
      <c r="H143" s="18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</row>
    <row r="144" spans="1:34" ht="12.75" customHeight="1">
      <c r="A144" s="19"/>
      <c r="B144" s="19"/>
      <c r="C144" s="19"/>
      <c r="D144" s="19"/>
      <c r="E144" s="19"/>
      <c r="F144" s="21"/>
      <c r="G144" s="29"/>
      <c r="H144" s="18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</row>
    <row r="145" spans="1:34" ht="12.75" customHeight="1">
      <c r="A145" s="19"/>
      <c r="B145" s="19"/>
      <c r="C145" s="19"/>
      <c r="D145" s="19"/>
      <c r="E145" s="19"/>
      <c r="F145" s="21"/>
      <c r="G145" s="29"/>
      <c r="H145" s="18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</row>
    <row r="146" spans="1:34" ht="12.75" customHeight="1">
      <c r="A146" s="19"/>
      <c r="B146" s="19"/>
      <c r="C146" s="19"/>
      <c r="D146" s="19"/>
      <c r="E146" s="19"/>
      <c r="F146" s="21"/>
      <c r="G146" s="29"/>
      <c r="H146" s="18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</row>
    <row r="147" spans="1:34" ht="12.75" customHeight="1">
      <c r="A147" s="19"/>
      <c r="B147" s="19"/>
      <c r="C147" s="19"/>
      <c r="D147" s="19"/>
      <c r="E147" s="19"/>
      <c r="F147" s="21"/>
      <c r="G147" s="29"/>
      <c r="H147" s="18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</row>
    <row r="148" spans="1:34" ht="12.75" customHeight="1">
      <c r="A148" s="19"/>
      <c r="B148" s="19"/>
      <c r="C148" s="19"/>
      <c r="D148" s="19"/>
      <c r="E148" s="19"/>
      <c r="F148" s="21"/>
      <c r="G148" s="29"/>
      <c r="H148" s="18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</row>
    <row r="149" spans="1:34" ht="12.75" customHeight="1">
      <c r="A149" s="19"/>
      <c r="B149" s="19"/>
      <c r="C149" s="19"/>
      <c r="D149" s="19"/>
      <c r="E149" s="19"/>
      <c r="F149" s="21"/>
      <c r="G149" s="29"/>
      <c r="H149" s="18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</row>
    <row r="150" spans="1:34" ht="12.75" customHeight="1">
      <c r="A150" s="19"/>
      <c r="B150" s="19"/>
      <c r="C150" s="19"/>
      <c r="D150" s="19"/>
      <c r="E150" s="19"/>
      <c r="F150" s="21"/>
      <c r="G150" s="29"/>
      <c r="H150" s="18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</row>
    <row r="151" spans="1:34" ht="12.75" customHeight="1">
      <c r="A151" s="19"/>
      <c r="B151" s="19"/>
      <c r="C151" s="19"/>
      <c r="D151" s="19"/>
      <c r="E151" s="19"/>
      <c r="F151" s="21"/>
      <c r="G151" s="29"/>
      <c r="H151" s="18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</row>
    <row r="152" spans="1:34" ht="12.75" customHeight="1">
      <c r="A152" s="19"/>
      <c r="B152" s="19"/>
      <c r="C152" s="19"/>
      <c r="D152" s="19"/>
      <c r="E152" s="19"/>
      <c r="F152" s="21"/>
      <c r="G152" s="29"/>
      <c r="H152" s="18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</row>
    <row r="153" spans="1:34" ht="12.75" customHeight="1">
      <c r="A153" s="19"/>
      <c r="B153" s="19"/>
      <c r="C153" s="19"/>
      <c r="D153" s="19"/>
      <c r="E153" s="19"/>
      <c r="F153" s="21"/>
      <c r="G153" s="29"/>
      <c r="H153" s="18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</row>
    <row r="154" spans="1:34" ht="12.75" customHeight="1">
      <c r="A154" s="19"/>
      <c r="B154" s="19"/>
      <c r="C154" s="19"/>
      <c r="D154" s="19"/>
      <c r="E154" s="19"/>
      <c r="F154" s="21"/>
      <c r="G154" s="29"/>
      <c r="H154" s="18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</row>
    <row r="155" spans="1:34" ht="12.75" customHeight="1">
      <c r="A155" s="19"/>
      <c r="B155" s="19"/>
      <c r="C155" s="19"/>
      <c r="D155" s="19"/>
      <c r="E155" s="19"/>
      <c r="F155" s="21"/>
      <c r="G155" s="29"/>
      <c r="H155" s="18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</row>
    <row r="156" spans="1:34" ht="12.75" customHeight="1">
      <c r="A156" s="19"/>
      <c r="B156" s="19"/>
      <c r="C156" s="19"/>
      <c r="D156" s="19"/>
      <c r="E156" s="19"/>
      <c r="F156" s="21"/>
      <c r="G156" s="29"/>
      <c r="H156" s="18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</row>
    <row r="157" spans="1:34" ht="12.75" customHeight="1">
      <c r="A157" s="19"/>
      <c r="B157" s="19"/>
      <c r="C157" s="19"/>
      <c r="D157" s="19"/>
      <c r="E157" s="19"/>
      <c r="F157" s="21"/>
      <c r="G157" s="29"/>
      <c r="H157" s="18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</row>
    <row r="158" spans="1:34" ht="12.75" customHeight="1">
      <c r="A158" s="19"/>
      <c r="B158" s="19"/>
      <c r="C158" s="19"/>
      <c r="D158" s="19"/>
      <c r="E158" s="19"/>
      <c r="F158" s="21"/>
      <c r="G158" s="29"/>
      <c r="H158" s="18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</row>
    <row r="159" spans="1:34" ht="12.75" customHeight="1">
      <c r="A159" s="19"/>
      <c r="B159" s="19"/>
      <c r="C159" s="19"/>
      <c r="D159" s="19"/>
      <c r="E159" s="19"/>
      <c r="F159" s="21"/>
      <c r="G159" s="29"/>
      <c r="H159" s="18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</row>
    <row r="160" spans="1:34" ht="12.75" customHeight="1">
      <c r="A160" s="19"/>
      <c r="B160" s="19"/>
      <c r="C160" s="19"/>
      <c r="D160" s="19"/>
      <c r="E160" s="19"/>
      <c r="F160" s="21"/>
      <c r="G160" s="29"/>
      <c r="H160" s="18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</row>
    <row r="161" spans="1:34" ht="12.75" customHeight="1">
      <c r="A161" s="19"/>
      <c r="B161" s="19"/>
      <c r="C161" s="19"/>
      <c r="D161" s="19"/>
      <c r="E161" s="19"/>
      <c r="F161" s="21"/>
      <c r="G161" s="29"/>
      <c r="H161" s="18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</row>
    <row r="162" spans="1:34" ht="12.75" customHeight="1">
      <c r="A162" s="19"/>
      <c r="B162" s="19"/>
      <c r="C162" s="19"/>
      <c r="D162" s="19"/>
      <c r="E162" s="19"/>
      <c r="F162" s="21"/>
      <c r="G162" s="29"/>
      <c r="H162" s="18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</row>
    <row r="163" spans="1:34" ht="12.75" customHeight="1">
      <c r="A163" s="19"/>
      <c r="B163" s="19"/>
      <c r="C163" s="19"/>
      <c r="D163" s="19"/>
      <c r="E163" s="19"/>
      <c r="F163" s="21"/>
      <c r="G163" s="29"/>
      <c r="H163" s="18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</row>
    <row r="164" spans="1:34" ht="12.75" customHeight="1">
      <c r="A164" s="19"/>
      <c r="B164" s="19"/>
      <c r="C164" s="19"/>
      <c r="D164" s="19"/>
      <c r="E164" s="19"/>
      <c r="F164" s="21"/>
      <c r="G164" s="29"/>
      <c r="H164" s="18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</row>
    <row r="165" spans="1:34" ht="12.75" customHeight="1">
      <c r="A165" s="19"/>
      <c r="B165" s="19"/>
      <c r="C165" s="19"/>
      <c r="D165" s="19"/>
      <c r="E165" s="19"/>
      <c r="F165" s="21"/>
      <c r="G165" s="29"/>
      <c r="H165" s="18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</row>
    <row r="166" spans="1:34" ht="12.75" customHeight="1">
      <c r="A166" s="19"/>
      <c r="B166" s="19"/>
      <c r="C166" s="19"/>
      <c r="D166" s="19"/>
      <c r="E166" s="19"/>
      <c r="F166" s="21"/>
      <c r="G166" s="29"/>
      <c r="H166" s="18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</row>
    <row r="167" spans="1:34" ht="12.75" customHeight="1">
      <c r="A167" s="19"/>
      <c r="B167" s="19"/>
      <c r="C167" s="19"/>
      <c r="D167" s="19"/>
      <c r="E167" s="19"/>
      <c r="F167" s="21"/>
      <c r="G167" s="29"/>
      <c r="H167" s="18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</row>
    <row r="168" spans="1:34" ht="12.75" customHeight="1">
      <c r="A168" s="19"/>
      <c r="B168" s="19"/>
      <c r="C168" s="19"/>
      <c r="D168" s="19"/>
      <c r="E168" s="19"/>
      <c r="F168" s="21"/>
      <c r="G168" s="29"/>
      <c r="H168" s="18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</row>
    <row r="169" spans="1:34" ht="12.75" customHeight="1">
      <c r="A169" s="19"/>
      <c r="B169" s="19"/>
      <c r="C169" s="19"/>
      <c r="D169" s="19"/>
      <c r="E169" s="19"/>
      <c r="F169" s="21"/>
      <c r="G169" s="29"/>
      <c r="H169" s="18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</row>
    <row r="170" spans="1:34" ht="12.75" customHeight="1">
      <c r="A170" s="19"/>
      <c r="B170" s="19"/>
      <c r="C170" s="19"/>
      <c r="D170" s="19"/>
      <c r="E170" s="19"/>
      <c r="F170" s="21"/>
      <c r="G170" s="29"/>
      <c r="H170" s="18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</row>
    <row r="171" spans="1:34" ht="12.75" customHeight="1">
      <c r="A171" s="19"/>
      <c r="B171" s="19"/>
      <c r="C171" s="19"/>
      <c r="D171" s="19"/>
      <c r="E171" s="19"/>
      <c r="F171" s="21"/>
      <c r="G171" s="29"/>
      <c r="H171" s="18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</row>
    <row r="172" spans="1:34" ht="12.75" customHeight="1">
      <c r="A172" s="19"/>
      <c r="B172" s="19"/>
      <c r="C172" s="19"/>
      <c r="D172" s="19"/>
      <c r="E172" s="19"/>
      <c r="F172" s="21"/>
      <c r="G172" s="29"/>
      <c r="H172" s="18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</row>
    <row r="173" spans="1:34" ht="12.75" customHeight="1">
      <c r="A173" s="19"/>
      <c r="B173" s="19"/>
      <c r="C173" s="19"/>
      <c r="D173" s="19"/>
      <c r="E173" s="19"/>
      <c r="F173" s="21"/>
      <c r="G173" s="29"/>
      <c r="H173" s="18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</row>
    <row r="174" spans="1:34" ht="12.75" customHeight="1">
      <c r="A174" s="19"/>
      <c r="B174" s="19"/>
      <c r="C174" s="19"/>
      <c r="D174" s="19"/>
      <c r="E174" s="19"/>
      <c r="F174" s="21"/>
      <c r="G174" s="29"/>
      <c r="H174" s="18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</row>
    <row r="175" spans="1:34" ht="12.75" customHeight="1">
      <c r="A175" s="19"/>
      <c r="B175" s="19"/>
      <c r="C175" s="19"/>
      <c r="D175" s="19"/>
      <c r="E175" s="19"/>
      <c r="F175" s="21"/>
      <c r="G175" s="29"/>
      <c r="H175" s="18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</row>
    <row r="176" spans="1:34" ht="12.75" customHeight="1">
      <c r="A176" s="19"/>
      <c r="B176" s="19"/>
      <c r="C176" s="19"/>
      <c r="D176" s="19"/>
      <c r="E176" s="19"/>
      <c r="F176" s="21"/>
      <c r="G176" s="29"/>
      <c r="H176" s="18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</row>
    <row r="177" spans="1:34" ht="12.75" customHeight="1">
      <c r="A177" s="19"/>
      <c r="B177" s="19"/>
      <c r="C177" s="19"/>
      <c r="D177" s="19"/>
      <c r="E177" s="19"/>
      <c r="F177" s="21"/>
      <c r="G177" s="29"/>
      <c r="H177" s="18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</row>
    <row r="178" spans="1:34" ht="12.75" customHeight="1">
      <c r="A178" s="19"/>
      <c r="B178" s="19"/>
      <c r="C178" s="19"/>
      <c r="D178" s="19"/>
      <c r="E178" s="19"/>
      <c r="F178" s="21"/>
      <c r="G178" s="29"/>
      <c r="H178" s="18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</row>
    <row r="179" spans="1:34" ht="12.75" customHeight="1">
      <c r="A179" s="19"/>
      <c r="B179" s="19"/>
      <c r="C179" s="19"/>
      <c r="D179" s="19"/>
      <c r="E179" s="19"/>
      <c r="F179" s="21"/>
      <c r="G179" s="29"/>
      <c r="H179" s="18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</row>
    <row r="180" spans="1:34" ht="12.75" customHeight="1">
      <c r="A180" s="19"/>
      <c r="B180" s="19"/>
      <c r="C180" s="19"/>
      <c r="D180" s="19"/>
      <c r="E180" s="19"/>
      <c r="F180" s="21"/>
      <c r="G180" s="29"/>
      <c r="H180" s="18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</row>
    <row r="181" spans="1:34" ht="12.75" customHeight="1">
      <c r="A181" s="19"/>
      <c r="B181" s="19"/>
      <c r="C181" s="19"/>
      <c r="D181" s="19"/>
      <c r="E181" s="19"/>
      <c r="F181" s="21"/>
      <c r="G181" s="29"/>
      <c r="H181" s="18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</row>
    <row r="182" spans="1:34" ht="12.75" customHeight="1">
      <c r="A182" s="19"/>
      <c r="B182" s="19"/>
      <c r="C182" s="19"/>
      <c r="D182" s="19"/>
      <c r="E182" s="19"/>
      <c r="F182" s="21"/>
      <c r="G182" s="29"/>
      <c r="H182" s="18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</row>
    <row r="183" spans="1:34" ht="12.75" customHeight="1">
      <c r="A183" s="19"/>
      <c r="B183" s="19"/>
      <c r="C183" s="19"/>
      <c r="D183" s="19"/>
      <c r="E183" s="19"/>
      <c r="F183" s="21"/>
      <c r="G183" s="29"/>
      <c r="H183" s="18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</row>
    <row r="184" spans="1:34" ht="12.75" customHeight="1">
      <c r="A184" s="19"/>
      <c r="B184" s="19"/>
      <c r="C184" s="19"/>
      <c r="D184" s="19"/>
      <c r="E184" s="19"/>
      <c r="F184" s="21"/>
      <c r="G184" s="29"/>
      <c r="H184" s="18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</row>
    <row r="185" spans="1:34" ht="12.75" customHeight="1">
      <c r="A185" s="19"/>
      <c r="B185" s="19"/>
      <c r="C185" s="19"/>
      <c r="D185" s="19"/>
      <c r="E185" s="19"/>
      <c r="F185" s="21"/>
      <c r="G185" s="29"/>
      <c r="H185" s="18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</row>
    <row r="186" spans="1:34" ht="12.75" customHeight="1">
      <c r="A186" s="19"/>
      <c r="B186" s="19"/>
      <c r="C186" s="19"/>
      <c r="D186" s="19"/>
      <c r="E186" s="19"/>
      <c r="F186" s="21"/>
      <c r="G186" s="29"/>
      <c r="H186" s="18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</row>
    <row r="187" spans="1:34" ht="12.75" customHeight="1">
      <c r="A187" s="19"/>
      <c r="B187" s="19"/>
      <c r="C187" s="19"/>
      <c r="D187" s="19"/>
      <c r="E187" s="19"/>
      <c r="F187" s="21"/>
      <c r="G187" s="29"/>
      <c r="H187" s="18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</row>
    <row r="188" spans="1:34" ht="12.75" customHeight="1">
      <c r="A188" s="19"/>
      <c r="B188" s="19"/>
      <c r="C188" s="19"/>
      <c r="D188" s="19"/>
      <c r="E188" s="19"/>
      <c r="F188" s="21"/>
      <c r="G188" s="29"/>
      <c r="H188" s="18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</row>
    <row r="189" spans="1:34" ht="12.75" customHeight="1">
      <c r="A189" s="19"/>
      <c r="B189" s="19"/>
      <c r="C189" s="19"/>
      <c r="D189" s="19"/>
      <c r="E189" s="19"/>
      <c r="F189" s="21"/>
      <c r="G189" s="29"/>
      <c r="H189" s="18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</row>
    <row r="190" spans="1:34" ht="12.75" customHeight="1">
      <c r="A190" s="19"/>
      <c r="B190" s="19"/>
      <c r="C190" s="19"/>
      <c r="D190" s="19"/>
      <c r="E190" s="19"/>
      <c r="F190" s="21"/>
      <c r="G190" s="29"/>
      <c r="H190" s="18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</row>
    <row r="191" spans="1:34" ht="12.75" customHeight="1">
      <c r="A191" s="19"/>
      <c r="B191" s="19"/>
      <c r="C191" s="19"/>
      <c r="D191" s="19"/>
      <c r="E191" s="19"/>
      <c r="F191" s="21"/>
      <c r="G191" s="29"/>
      <c r="H191" s="18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</row>
    <row r="192" spans="1:34" ht="12.75" customHeight="1">
      <c r="A192" s="19"/>
      <c r="B192" s="19"/>
      <c r="C192" s="19"/>
      <c r="D192" s="19"/>
      <c r="E192" s="19"/>
      <c r="F192" s="21"/>
      <c r="G192" s="29"/>
      <c r="H192" s="18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</row>
    <row r="193" spans="1:34" ht="12.75" customHeight="1">
      <c r="A193" s="19"/>
      <c r="B193" s="19"/>
      <c r="C193" s="19"/>
      <c r="D193" s="19"/>
      <c r="E193" s="19"/>
      <c r="F193" s="21"/>
      <c r="G193" s="29"/>
      <c r="H193" s="18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</row>
    <row r="194" spans="1:34" ht="12.75" customHeight="1">
      <c r="A194" s="19"/>
      <c r="B194" s="19"/>
      <c r="C194" s="19"/>
      <c r="D194" s="19"/>
      <c r="E194" s="19"/>
      <c r="F194" s="21"/>
      <c r="G194" s="29"/>
      <c r="H194" s="18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</row>
    <row r="195" spans="1:34" ht="12.75" customHeight="1">
      <c r="A195" s="19"/>
      <c r="B195" s="19"/>
      <c r="C195" s="19"/>
      <c r="D195" s="19"/>
      <c r="E195" s="19"/>
      <c r="F195" s="21"/>
      <c r="G195" s="29"/>
      <c r="H195" s="18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</row>
    <row r="196" spans="1:34" ht="12.75" customHeight="1">
      <c r="A196" s="19"/>
      <c r="B196" s="19"/>
      <c r="C196" s="19"/>
      <c r="D196" s="19"/>
      <c r="E196" s="19"/>
      <c r="F196" s="21"/>
      <c r="G196" s="29"/>
      <c r="H196" s="18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</row>
    <row r="197" spans="1:34" ht="12.75" customHeight="1">
      <c r="A197" s="19"/>
      <c r="B197" s="19"/>
      <c r="C197" s="19"/>
      <c r="D197" s="19"/>
      <c r="E197" s="19"/>
      <c r="F197" s="21"/>
      <c r="G197" s="29"/>
      <c r="H197" s="18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</row>
    <row r="198" spans="1:34" ht="12.75" customHeight="1">
      <c r="A198" s="19"/>
      <c r="B198" s="19"/>
      <c r="C198" s="19"/>
      <c r="D198" s="19"/>
      <c r="E198" s="19"/>
      <c r="F198" s="21"/>
      <c r="G198" s="29"/>
      <c r="H198" s="18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</row>
    <row r="199" spans="1:34" ht="12.75" customHeight="1">
      <c r="A199" s="19"/>
      <c r="B199" s="19"/>
      <c r="C199" s="19"/>
      <c r="D199" s="19"/>
      <c r="E199" s="19"/>
      <c r="F199" s="21"/>
      <c r="G199" s="29"/>
      <c r="H199" s="18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</row>
    <row r="200" spans="1:34" ht="12.75" customHeight="1">
      <c r="A200" s="19"/>
      <c r="B200" s="19"/>
      <c r="C200" s="19"/>
      <c r="D200" s="19"/>
      <c r="E200" s="19"/>
      <c r="F200" s="21"/>
      <c r="G200" s="29"/>
      <c r="H200" s="18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</row>
    <row r="201" spans="1:34" ht="12.75" customHeight="1">
      <c r="A201" s="19"/>
      <c r="B201" s="19"/>
      <c r="C201" s="19"/>
      <c r="D201" s="19"/>
      <c r="E201" s="19"/>
      <c r="F201" s="21"/>
      <c r="G201" s="29"/>
      <c r="H201" s="18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</row>
    <row r="202" spans="1:34" ht="12.75" customHeight="1">
      <c r="A202" s="19"/>
      <c r="B202" s="19"/>
      <c r="C202" s="19"/>
      <c r="D202" s="19"/>
      <c r="E202" s="19"/>
      <c r="F202" s="21"/>
      <c r="G202" s="29"/>
      <c r="H202" s="18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</row>
    <row r="203" spans="1:34" ht="12.75" customHeight="1">
      <c r="A203" s="19"/>
      <c r="B203" s="19"/>
      <c r="C203" s="19"/>
      <c r="D203" s="19"/>
      <c r="E203" s="19"/>
      <c r="F203" s="21"/>
      <c r="G203" s="29"/>
      <c r="H203" s="18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</row>
    <row r="204" spans="1:34" ht="12.75" customHeight="1">
      <c r="A204" s="19"/>
      <c r="B204" s="19"/>
      <c r="C204" s="19"/>
      <c r="D204" s="19"/>
      <c r="E204" s="19"/>
      <c r="F204" s="21"/>
      <c r="G204" s="29"/>
      <c r="H204" s="18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</row>
    <row r="205" spans="1:34" ht="12.75" customHeight="1">
      <c r="A205" s="19"/>
      <c r="B205" s="19"/>
      <c r="C205" s="19"/>
      <c r="D205" s="19"/>
      <c r="E205" s="19"/>
      <c r="F205" s="21"/>
      <c r="G205" s="29"/>
      <c r="H205" s="18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</row>
    <row r="206" spans="1:34" ht="12.75" customHeight="1">
      <c r="A206" s="19"/>
      <c r="B206" s="19"/>
      <c r="C206" s="19"/>
      <c r="D206" s="19"/>
      <c r="E206" s="19"/>
      <c r="F206" s="21"/>
      <c r="G206" s="29"/>
      <c r="H206" s="18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</row>
    <row r="207" spans="1:34" ht="12.75" customHeight="1">
      <c r="A207" s="19"/>
      <c r="B207" s="19"/>
      <c r="C207" s="19"/>
      <c r="D207" s="19"/>
      <c r="E207" s="19"/>
      <c r="F207" s="21"/>
      <c r="G207" s="29"/>
      <c r="H207" s="18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</row>
    <row r="208" spans="1:34" ht="12.75" customHeight="1">
      <c r="A208" s="19"/>
      <c r="B208" s="19"/>
      <c r="C208" s="19"/>
      <c r="D208" s="19"/>
      <c r="E208" s="19"/>
      <c r="F208" s="21"/>
      <c r="G208" s="29"/>
      <c r="H208" s="18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</row>
    <row r="209" spans="1:34" ht="12.75" customHeight="1">
      <c r="A209" s="19"/>
      <c r="B209" s="19"/>
      <c r="C209" s="19"/>
      <c r="D209" s="19"/>
      <c r="E209" s="19"/>
      <c r="F209" s="21"/>
      <c r="G209" s="29"/>
      <c r="H209" s="18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</row>
    <row r="210" spans="1:34" ht="12.75" customHeight="1">
      <c r="A210" s="19"/>
      <c r="B210" s="19"/>
      <c r="C210" s="19"/>
      <c r="D210" s="19"/>
      <c r="E210" s="19"/>
      <c r="F210" s="21"/>
      <c r="G210" s="29"/>
      <c r="H210" s="18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</row>
    <row r="211" spans="1:34" ht="12.75" customHeight="1">
      <c r="A211" s="19"/>
      <c r="B211" s="19"/>
      <c r="C211" s="19"/>
      <c r="D211" s="19"/>
      <c r="E211" s="19"/>
      <c r="F211" s="21"/>
      <c r="G211" s="29"/>
      <c r="H211" s="18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</row>
    <row r="212" spans="1:34" ht="12.75" customHeight="1">
      <c r="A212" s="19"/>
      <c r="B212" s="19"/>
      <c r="C212" s="19"/>
      <c r="D212" s="19"/>
      <c r="E212" s="19"/>
      <c r="F212" s="21"/>
      <c r="G212" s="29"/>
      <c r="H212" s="18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</row>
    <row r="213" spans="1:34" ht="12.75" customHeight="1">
      <c r="A213" s="19"/>
      <c r="B213" s="19"/>
      <c r="C213" s="19"/>
      <c r="D213" s="19"/>
      <c r="E213" s="19"/>
      <c r="F213" s="21"/>
      <c r="G213" s="29"/>
      <c r="H213" s="18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</row>
    <row r="214" spans="1:34" ht="12.75" customHeight="1">
      <c r="A214" s="19"/>
      <c r="B214" s="19"/>
      <c r="C214" s="19"/>
      <c r="D214" s="19"/>
      <c r="E214" s="19"/>
      <c r="F214" s="21"/>
      <c r="G214" s="29"/>
      <c r="H214" s="18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</row>
    <row r="215" spans="1:34" ht="12.75" customHeight="1">
      <c r="A215" s="19"/>
      <c r="B215" s="19"/>
      <c r="C215" s="19"/>
      <c r="D215" s="19"/>
      <c r="E215" s="19"/>
      <c r="F215" s="21"/>
      <c r="G215" s="29"/>
      <c r="H215" s="18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</row>
    <row r="216" spans="1:34" ht="12.75" customHeight="1">
      <c r="A216" s="19"/>
      <c r="B216" s="19"/>
      <c r="C216" s="19"/>
      <c r="D216" s="19"/>
      <c r="E216" s="19"/>
      <c r="F216" s="21"/>
      <c r="G216" s="29"/>
      <c r="H216" s="18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</row>
    <row r="217" spans="1:34" ht="12.75" customHeight="1">
      <c r="A217" s="19"/>
      <c r="B217" s="19"/>
      <c r="C217" s="19"/>
      <c r="D217" s="19"/>
      <c r="E217" s="19"/>
      <c r="F217" s="21"/>
      <c r="G217" s="29"/>
      <c r="H217" s="18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</row>
    <row r="218" spans="1:34" ht="12.75" customHeight="1">
      <c r="A218" s="19"/>
      <c r="B218" s="19"/>
      <c r="C218" s="19"/>
      <c r="D218" s="19"/>
      <c r="E218" s="19"/>
      <c r="F218" s="21"/>
      <c r="G218" s="29"/>
      <c r="H218" s="18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</row>
    <row r="219" spans="1:34" ht="12.75" customHeight="1">
      <c r="A219" s="19"/>
      <c r="B219" s="19"/>
      <c r="C219" s="19"/>
      <c r="D219" s="19"/>
      <c r="E219" s="19"/>
      <c r="F219" s="21"/>
      <c r="G219" s="29"/>
      <c r="H219" s="18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</row>
    <row r="220" spans="1:34" ht="12.75" customHeight="1">
      <c r="A220" s="19"/>
      <c r="B220" s="19"/>
      <c r="C220" s="19"/>
      <c r="D220" s="19"/>
      <c r="E220" s="19"/>
      <c r="F220" s="21"/>
      <c r="G220" s="29"/>
      <c r="H220" s="18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</row>
    <row r="221" spans="1:34" ht="12.75" customHeight="1">
      <c r="A221" s="19"/>
      <c r="B221" s="19"/>
      <c r="C221" s="19"/>
      <c r="D221" s="19"/>
      <c r="E221" s="19"/>
      <c r="F221" s="21"/>
      <c r="G221" s="29"/>
      <c r="H221" s="18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</row>
    <row r="222" spans="1:34" ht="12.75" customHeight="1">
      <c r="A222" s="19"/>
      <c r="B222" s="19"/>
      <c r="C222" s="19"/>
      <c r="D222" s="19"/>
      <c r="E222" s="19"/>
      <c r="F222" s="21"/>
      <c r="G222" s="29"/>
      <c r="H222" s="18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</row>
    <row r="223" spans="1:34" ht="12.75" customHeight="1">
      <c r="A223" s="19"/>
      <c r="B223" s="19"/>
      <c r="C223" s="19"/>
      <c r="D223" s="19"/>
      <c r="E223" s="19"/>
      <c r="F223" s="21"/>
      <c r="G223" s="29"/>
      <c r="H223" s="18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</row>
    <row r="224" spans="1:34" ht="12.75" customHeight="1">
      <c r="A224" s="19"/>
      <c r="B224" s="19"/>
      <c r="C224" s="19"/>
      <c r="D224" s="19"/>
      <c r="E224" s="19"/>
      <c r="F224" s="21"/>
      <c r="G224" s="29"/>
      <c r="H224" s="18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</row>
    <row r="225" spans="1:34" ht="12.75" customHeight="1">
      <c r="A225" s="19"/>
      <c r="B225" s="19"/>
      <c r="C225" s="19"/>
      <c r="D225" s="19"/>
      <c r="E225" s="19"/>
      <c r="F225" s="21"/>
      <c r="G225" s="29"/>
      <c r="H225" s="18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</row>
    <row r="226" spans="1:34" ht="12.75" customHeight="1">
      <c r="A226" s="19"/>
      <c r="B226" s="19"/>
      <c r="C226" s="19"/>
      <c r="D226" s="19"/>
      <c r="E226" s="19"/>
      <c r="F226" s="21"/>
      <c r="G226" s="29"/>
      <c r="H226" s="18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</row>
    <row r="227" spans="1:34" ht="12.75" customHeight="1">
      <c r="A227" s="19"/>
      <c r="B227" s="19"/>
      <c r="C227" s="19"/>
      <c r="D227" s="19"/>
      <c r="E227" s="19"/>
      <c r="F227" s="21"/>
      <c r="G227" s="29"/>
      <c r="H227" s="18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</row>
    <row r="228" spans="1:34" ht="12.75" customHeight="1">
      <c r="A228" s="19"/>
      <c r="B228" s="19"/>
      <c r="C228" s="19"/>
      <c r="D228" s="19"/>
      <c r="E228" s="19"/>
      <c r="F228" s="21"/>
      <c r="G228" s="29"/>
      <c r="H228" s="18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</row>
    <row r="229" spans="1:34" ht="12.75" customHeight="1">
      <c r="A229" s="19"/>
      <c r="B229" s="19"/>
      <c r="C229" s="19"/>
      <c r="D229" s="19"/>
      <c r="E229" s="19"/>
      <c r="F229" s="21"/>
      <c r="G229" s="29"/>
      <c r="H229" s="18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/>
    </row>
    <row r="230" spans="1:34" ht="12.75" customHeight="1">
      <c r="A230" s="19"/>
      <c r="B230" s="19"/>
      <c r="C230" s="19"/>
      <c r="D230" s="19"/>
      <c r="E230" s="19"/>
      <c r="F230" s="21"/>
      <c r="G230" s="29"/>
      <c r="H230" s="18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1"/>
    </row>
    <row r="231" spans="1:34" ht="12.75" customHeight="1">
      <c r="A231" s="19"/>
      <c r="B231" s="19"/>
      <c r="C231" s="19"/>
      <c r="D231" s="19"/>
      <c r="E231" s="19"/>
      <c r="F231" s="21"/>
      <c r="G231" s="29"/>
      <c r="H231" s="18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</row>
    <row r="232" spans="1:34" ht="12.75" customHeight="1">
      <c r="A232" s="19"/>
      <c r="B232" s="19"/>
      <c r="C232" s="19"/>
      <c r="D232" s="19"/>
      <c r="E232" s="19"/>
      <c r="F232" s="21"/>
      <c r="G232" s="29"/>
      <c r="H232" s="18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</row>
    <row r="233" spans="1:34" ht="12.75" customHeight="1">
      <c r="A233" s="19"/>
      <c r="B233" s="19"/>
      <c r="C233" s="19"/>
      <c r="D233" s="19"/>
      <c r="E233" s="19"/>
      <c r="F233" s="21"/>
      <c r="G233" s="29"/>
      <c r="H233" s="18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</row>
    <row r="234" spans="1:34" ht="12.75" customHeight="1">
      <c r="A234" s="19"/>
      <c r="B234" s="19"/>
      <c r="C234" s="19"/>
      <c r="D234" s="19"/>
      <c r="E234" s="19"/>
      <c r="F234" s="21"/>
      <c r="G234" s="29"/>
      <c r="H234" s="18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</row>
    <row r="235" spans="1:34" ht="12.75" customHeight="1">
      <c r="A235" s="19"/>
      <c r="B235" s="19"/>
      <c r="C235" s="19"/>
      <c r="D235" s="19"/>
      <c r="E235" s="19"/>
      <c r="F235" s="21"/>
      <c r="G235" s="29"/>
      <c r="H235" s="18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</row>
    <row r="236" spans="1:34" ht="12.75" customHeight="1">
      <c r="A236" s="19"/>
      <c r="B236" s="19"/>
      <c r="C236" s="19"/>
      <c r="D236" s="19"/>
      <c r="E236" s="19"/>
      <c r="F236" s="21"/>
      <c r="G236" s="29"/>
      <c r="H236" s="18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</row>
    <row r="237" spans="1:34" ht="12.75" customHeight="1">
      <c r="A237" s="19"/>
      <c r="B237" s="19"/>
      <c r="C237" s="19"/>
      <c r="D237" s="19"/>
      <c r="E237" s="19"/>
      <c r="F237" s="21"/>
      <c r="G237" s="29"/>
      <c r="H237" s="18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</row>
    <row r="238" spans="1:34" ht="12.75" customHeight="1">
      <c r="A238" s="19"/>
      <c r="B238" s="19"/>
      <c r="C238" s="19"/>
      <c r="D238" s="19"/>
      <c r="E238" s="19"/>
      <c r="F238" s="21"/>
      <c r="G238" s="29"/>
      <c r="H238" s="18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</row>
    <row r="239" spans="1:34" ht="12.75" customHeight="1">
      <c r="A239" s="19"/>
      <c r="B239" s="19"/>
      <c r="C239" s="19"/>
      <c r="D239" s="19"/>
      <c r="E239" s="19"/>
      <c r="F239" s="21"/>
      <c r="G239" s="29"/>
      <c r="H239" s="18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</row>
    <row r="240" spans="1:34" ht="12.75" customHeight="1">
      <c r="A240" s="19"/>
      <c r="B240" s="19"/>
      <c r="C240" s="19"/>
      <c r="D240" s="19"/>
      <c r="E240" s="19"/>
      <c r="F240" s="21"/>
      <c r="G240" s="29"/>
      <c r="H240" s="18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</row>
    <row r="241" spans="1:34" ht="12.75" customHeight="1">
      <c r="A241" s="19"/>
      <c r="B241" s="19"/>
      <c r="C241" s="19"/>
      <c r="D241" s="19"/>
      <c r="E241" s="19"/>
      <c r="F241" s="21"/>
      <c r="G241" s="29"/>
      <c r="H241" s="18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  <c r="AH241" s="21"/>
    </row>
    <row r="242" spans="1:34" ht="12.75" customHeight="1">
      <c r="A242" s="19"/>
      <c r="B242" s="19"/>
      <c r="C242" s="19"/>
      <c r="D242" s="19"/>
      <c r="E242" s="19"/>
      <c r="F242" s="21"/>
      <c r="G242" s="29"/>
      <c r="H242" s="18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</row>
    <row r="243" spans="1:34" ht="12.75" customHeight="1">
      <c r="A243" s="19"/>
      <c r="B243" s="19"/>
      <c r="C243" s="19"/>
      <c r="D243" s="19"/>
      <c r="E243" s="19"/>
      <c r="F243" s="21"/>
      <c r="G243" s="29"/>
      <c r="H243" s="18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</row>
    <row r="244" spans="1:34" ht="12.75" customHeight="1">
      <c r="A244" s="19"/>
      <c r="B244" s="19"/>
      <c r="C244" s="19"/>
      <c r="D244" s="19"/>
      <c r="E244" s="19"/>
      <c r="F244" s="21"/>
      <c r="G244" s="29"/>
      <c r="H244" s="18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</row>
    <row r="245" spans="1:34" ht="12.75" customHeight="1">
      <c r="A245" s="19"/>
      <c r="B245" s="19"/>
      <c r="C245" s="19"/>
      <c r="D245" s="19"/>
      <c r="E245" s="19"/>
      <c r="F245" s="21"/>
      <c r="G245" s="29"/>
      <c r="H245" s="18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</row>
    <row r="246" spans="1:34" ht="12.75" customHeight="1">
      <c r="A246" s="19"/>
      <c r="B246" s="19"/>
      <c r="C246" s="19"/>
      <c r="D246" s="19"/>
      <c r="E246" s="19"/>
      <c r="F246" s="21"/>
      <c r="G246" s="29"/>
      <c r="H246" s="18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</row>
    <row r="247" spans="1:34" ht="12.75" customHeight="1">
      <c r="A247" s="19"/>
      <c r="B247" s="19"/>
      <c r="C247" s="19"/>
      <c r="D247" s="19"/>
      <c r="E247" s="19"/>
      <c r="F247" s="21"/>
      <c r="G247" s="29"/>
      <c r="H247" s="18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</row>
    <row r="248" spans="1:34" ht="12.75" customHeight="1">
      <c r="A248" s="19"/>
      <c r="B248" s="19"/>
      <c r="C248" s="19"/>
      <c r="D248" s="19"/>
      <c r="E248" s="19"/>
      <c r="F248" s="21"/>
      <c r="G248" s="29"/>
      <c r="H248" s="18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</row>
    <row r="249" spans="1:34" ht="12.75" customHeight="1">
      <c r="A249" s="19"/>
      <c r="B249" s="19"/>
      <c r="C249" s="19"/>
      <c r="D249" s="19"/>
      <c r="E249" s="19"/>
      <c r="F249" s="21"/>
      <c r="G249" s="29"/>
      <c r="H249" s="18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</row>
    <row r="250" spans="1:34" ht="12.75" customHeight="1">
      <c r="A250" s="19"/>
      <c r="B250" s="19"/>
      <c r="C250" s="19"/>
      <c r="D250" s="19"/>
      <c r="E250" s="19"/>
      <c r="F250" s="21"/>
      <c r="G250" s="29"/>
      <c r="H250" s="18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</row>
    <row r="251" spans="1:34" ht="12.75" customHeight="1">
      <c r="A251" s="19"/>
      <c r="B251" s="19"/>
      <c r="C251" s="19"/>
      <c r="D251" s="19"/>
      <c r="E251" s="19"/>
      <c r="F251" s="21"/>
      <c r="G251" s="29"/>
      <c r="H251" s="18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</row>
    <row r="252" spans="1:34" ht="12.75" customHeight="1">
      <c r="A252" s="19"/>
      <c r="B252" s="19"/>
      <c r="C252" s="19"/>
      <c r="D252" s="19"/>
      <c r="E252" s="19"/>
      <c r="F252" s="21"/>
      <c r="G252" s="29"/>
      <c r="H252" s="18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1"/>
    </row>
    <row r="253" spans="1:34" ht="12.75" customHeight="1">
      <c r="A253" s="19"/>
      <c r="B253" s="19"/>
      <c r="C253" s="19"/>
      <c r="D253" s="19"/>
      <c r="E253" s="19"/>
      <c r="F253" s="21"/>
      <c r="G253" s="29"/>
      <c r="H253" s="18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  <c r="AH253" s="21"/>
    </row>
    <row r="254" spans="1:34" ht="12.75" customHeight="1">
      <c r="A254" s="19"/>
      <c r="B254" s="19"/>
      <c r="C254" s="19"/>
      <c r="D254" s="19"/>
      <c r="E254" s="19"/>
      <c r="F254" s="21"/>
      <c r="G254" s="29"/>
      <c r="H254" s="18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1"/>
    </row>
    <row r="255" spans="1:34" ht="12.75" customHeight="1">
      <c r="A255" s="19"/>
      <c r="B255" s="19"/>
      <c r="C255" s="19"/>
      <c r="D255" s="19"/>
      <c r="E255" s="19"/>
      <c r="F255" s="21"/>
      <c r="G255" s="29"/>
      <c r="H255" s="18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21"/>
    </row>
    <row r="256" spans="1:34" ht="12.75" customHeight="1">
      <c r="A256" s="19"/>
      <c r="B256" s="19"/>
      <c r="C256" s="19"/>
      <c r="D256" s="19"/>
      <c r="E256" s="19"/>
      <c r="F256" s="21"/>
      <c r="G256" s="29"/>
      <c r="H256" s="18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  <c r="AH256" s="21"/>
    </row>
    <row r="257" spans="1:34" ht="12.75" customHeight="1">
      <c r="A257" s="19"/>
      <c r="B257" s="19"/>
      <c r="C257" s="19"/>
      <c r="D257" s="19"/>
      <c r="E257" s="19"/>
      <c r="F257" s="21"/>
      <c r="G257" s="29"/>
      <c r="H257" s="18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  <c r="AG257" s="21"/>
      <c r="AH257" s="21"/>
    </row>
    <row r="258" spans="1:34" ht="12.75" customHeight="1">
      <c r="A258" s="19"/>
      <c r="B258" s="19"/>
      <c r="C258" s="19"/>
      <c r="D258" s="19"/>
      <c r="E258" s="19"/>
      <c r="F258" s="21"/>
      <c r="G258" s="29"/>
      <c r="H258" s="18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21"/>
      <c r="AH258" s="21"/>
    </row>
    <row r="259" spans="1:34" ht="12.75" customHeight="1">
      <c r="A259" s="19"/>
      <c r="B259" s="19"/>
      <c r="C259" s="19"/>
      <c r="D259" s="19"/>
      <c r="E259" s="19"/>
      <c r="F259" s="21"/>
      <c r="G259" s="29"/>
      <c r="H259" s="18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  <c r="AF259" s="21"/>
      <c r="AG259" s="21"/>
      <c r="AH259" s="21"/>
    </row>
    <row r="260" spans="1:34" ht="12.75" customHeight="1">
      <c r="A260" s="19"/>
      <c r="B260" s="19"/>
      <c r="C260" s="19"/>
      <c r="D260" s="19"/>
      <c r="E260" s="19"/>
      <c r="F260" s="21"/>
      <c r="G260" s="29"/>
      <c r="H260" s="18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21"/>
      <c r="AH260" s="21"/>
    </row>
    <row r="261" spans="1:34" ht="12.75" customHeight="1">
      <c r="A261" s="19"/>
      <c r="B261" s="19"/>
      <c r="C261" s="19"/>
      <c r="D261" s="19"/>
      <c r="E261" s="19"/>
      <c r="F261" s="21"/>
      <c r="G261" s="29"/>
      <c r="H261" s="18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  <c r="AE261" s="21"/>
      <c r="AF261" s="21"/>
      <c r="AG261" s="21"/>
      <c r="AH261" s="21"/>
    </row>
    <row r="262" spans="1:34" ht="12.75" customHeight="1">
      <c r="A262" s="19"/>
      <c r="B262" s="19"/>
      <c r="C262" s="19"/>
      <c r="D262" s="19"/>
      <c r="E262" s="19"/>
      <c r="F262" s="21"/>
      <c r="G262" s="29"/>
      <c r="H262" s="18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  <c r="AG262" s="21"/>
      <c r="AH262" s="21"/>
    </row>
    <row r="263" spans="1:34" ht="12.75" customHeight="1">
      <c r="A263" s="19"/>
      <c r="B263" s="19"/>
      <c r="C263" s="19"/>
      <c r="D263" s="19"/>
      <c r="E263" s="19"/>
      <c r="F263" s="21"/>
      <c r="G263" s="29"/>
      <c r="H263" s="18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  <c r="AE263" s="21"/>
      <c r="AF263" s="21"/>
      <c r="AG263" s="21"/>
      <c r="AH263" s="21"/>
    </row>
    <row r="264" spans="1:34" ht="12.75" customHeight="1">
      <c r="A264" s="19"/>
      <c r="B264" s="19"/>
      <c r="C264" s="19"/>
      <c r="D264" s="19"/>
      <c r="E264" s="19"/>
      <c r="F264" s="21"/>
      <c r="G264" s="29"/>
      <c r="H264" s="18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21"/>
      <c r="AH264" s="21"/>
    </row>
    <row r="265" spans="1:34" ht="12.75" customHeight="1">
      <c r="A265" s="19"/>
      <c r="B265" s="19"/>
      <c r="C265" s="19"/>
      <c r="D265" s="19"/>
      <c r="E265" s="19"/>
      <c r="F265" s="21"/>
      <c r="G265" s="29"/>
      <c r="H265" s="18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  <c r="AG265" s="21"/>
      <c r="AH265" s="21"/>
    </row>
    <row r="266" spans="1:34" ht="12.75" customHeight="1">
      <c r="A266" s="19"/>
      <c r="B266" s="19"/>
      <c r="C266" s="19"/>
      <c r="D266" s="19"/>
      <c r="E266" s="19"/>
      <c r="F266" s="21"/>
      <c r="G266" s="29"/>
      <c r="H266" s="18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  <c r="AG266" s="21"/>
      <c r="AH266" s="21"/>
    </row>
    <row r="267" spans="1:34" ht="12.75" customHeight="1">
      <c r="A267" s="19"/>
      <c r="B267" s="19"/>
      <c r="C267" s="19"/>
      <c r="D267" s="19"/>
      <c r="E267" s="19"/>
      <c r="F267" s="21"/>
      <c r="G267" s="29"/>
      <c r="H267" s="18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  <c r="AF267" s="21"/>
      <c r="AG267" s="21"/>
      <c r="AH267" s="21"/>
    </row>
    <row r="268" spans="1:34" ht="12.75" customHeight="1">
      <c r="A268" s="19"/>
      <c r="B268" s="19"/>
      <c r="C268" s="19"/>
      <c r="D268" s="19"/>
      <c r="E268" s="19"/>
      <c r="F268" s="21"/>
      <c r="G268" s="29"/>
      <c r="H268" s="18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  <c r="AG268" s="21"/>
      <c r="AH268" s="21"/>
    </row>
    <row r="269" spans="1:34" ht="12.75" customHeight="1">
      <c r="A269" s="19"/>
      <c r="B269" s="19"/>
      <c r="C269" s="19"/>
      <c r="D269" s="19"/>
      <c r="E269" s="19"/>
      <c r="F269" s="21"/>
      <c r="G269" s="29"/>
      <c r="H269" s="18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  <c r="AF269" s="21"/>
      <c r="AG269" s="21"/>
      <c r="AH269" s="21"/>
    </row>
    <row r="270" spans="1:34" ht="12.75" customHeight="1">
      <c r="A270" s="19"/>
      <c r="B270" s="19"/>
      <c r="C270" s="19"/>
      <c r="D270" s="19"/>
      <c r="E270" s="19"/>
      <c r="F270" s="21"/>
      <c r="G270" s="29"/>
      <c r="H270" s="18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  <c r="AF270" s="21"/>
      <c r="AG270" s="21"/>
      <c r="AH270" s="21"/>
    </row>
    <row r="271" spans="1:34" ht="12.75" customHeight="1">
      <c r="A271" s="19"/>
      <c r="B271" s="19"/>
      <c r="C271" s="19"/>
      <c r="D271" s="19"/>
      <c r="E271" s="19"/>
      <c r="F271" s="21"/>
      <c r="G271" s="29"/>
      <c r="H271" s="18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  <c r="AF271" s="21"/>
      <c r="AG271" s="21"/>
      <c r="AH271" s="21"/>
    </row>
    <row r="272" spans="1:34" ht="12.75" customHeight="1">
      <c r="A272" s="19"/>
      <c r="B272" s="19"/>
      <c r="C272" s="19"/>
      <c r="D272" s="19"/>
      <c r="E272" s="19"/>
      <c r="F272" s="21"/>
      <c r="G272" s="29"/>
      <c r="H272" s="18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21"/>
      <c r="AH272" s="21"/>
    </row>
    <row r="273" spans="1:34" ht="12.75" customHeight="1">
      <c r="A273" s="19"/>
      <c r="B273" s="19"/>
      <c r="C273" s="19"/>
      <c r="D273" s="19"/>
      <c r="E273" s="19"/>
      <c r="F273" s="21"/>
      <c r="G273" s="29"/>
      <c r="H273" s="18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  <c r="AF273" s="21"/>
      <c r="AG273" s="21"/>
      <c r="AH273" s="21"/>
    </row>
    <row r="274" spans="1:34" ht="12.75" customHeight="1">
      <c r="A274" s="19"/>
      <c r="B274" s="19"/>
      <c r="C274" s="19"/>
      <c r="D274" s="19"/>
      <c r="E274" s="19"/>
      <c r="F274" s="21"/>
      <c r="G274" s="29"/>
      <c r="H274" s="18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  <c r="AG274" s="21"/>
      <c r="AH274" s="21"/>
    </row>
    <row r="275" spans="1:34" ht="12.75" customHeight="1">
      <c r="A275" s="19"/>
      <c r="B275" s="19"/>
      <c r="C275" s="19"/>
      <c r="D275" s="19"/>
      <c r="E275" s="19"/>
      <c r="F275" s="21"/>
      <c r="G275" s="29"/>
      <c r="H275" s="18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  <c r="AG275" s="21"/>
      <c r="AH275" s="21"/>
    </row>
    <row r="276" spans="1:34" ht="12.75" customHeight="1">
      <c r="A276" s="19"/>
      <c r="B276" s="19"/>
      <c r="C276" s="19"/>
      <c r="D276" s="19"/>
      <c r="E276" s="19"/>
      <c r="F276" s="21"/>
      <c r="G276" s="29"/>
      <c r="H276" s="18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  <c r="AG276" s="21"/>
      <c r="AH276" s="21"/>
    </row>
    <row r="277" spans="1:34" ht="12.75" customHeight="1">
      <c r="A277" s="19"/>
      <c r="B277" s="19"/>
      <c r="C277" s="19"/>
      <c r="D277" s="19"/>
      <c r="E277" s="19"/>
      <c r="F277" s="21"/>
      <c r="G277" s="29"/>
      <c r="H277" s="18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  <c r="AF277" s="21"/>
      <c r="AG277" s="21"/>
      <c r="AH277" s="21"/>
    </row>
    <row r="278" spans="1:34" ht="12.75" customHeight="1">
      <c r="A278" s="19"/>
      <c r="B278" s="19"/>
      <c r="C278" s="19"/>
      <c r="D278" s="19"/>
      <c r="E278" s="19"/>
      <c r="F278" s="21"/>
      <c r="G278" s="29"/>
      <c r="H278" s="18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  <c r="AF278" s="21"/>
      <c r="AG278" s="21"/>
      <c r="AH278" s="21"/>
    </row>
    <row r="279" spans="1:34" ht="12.75" customHeight="1">
      <c r="A279" s="19"/>
      <c r="B279" s="19"/>
      <c r="C279" s="19"/>
      <c r="D279" s="19"/>
      <c r="E279" s="19"/>
      <c r="F279" s="21"/>
      <c r="G279" s="29"/>
      <c r="H279" s="18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  <c r="AE279" s="21"/>
      <c r="AF279" s="21"/>
      <c r="AG279" s="21"/>
      <c r="AH279" s="21"/>
    </row>
    <row r="280" spans="1:34" ht="12.75" customHeight="1">
      <c r="A280" s="19"/>
      <c r="B280" s="19"/>
      <c r="C280" s="19"/>
      <c r="D280" s="19"/>
      <c r="E280" s="19"/>
      <c r="F280" s="21"/>
      <c r="G280" s="29"/>
      <c r="H280" s="18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  <c r="AF280" s="21"/>
      <c r="AG280" s="21"/>
      <c r="AH280" s="21"/>
    </row>
    <row r="281" spans="1:34" ht="12.75" customHeight="1">
      <c r="A281" s="19"/>
      <c r="B281" s="19"/>
      <c r="C281" s="19"/>
      <c r="D281" s="19"/>
      <c r="E281" s="19"/>
      <c r="F281" s="21"/>
      <c r="G281" s="29"/>
      <c r="H281" s="18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  <c r="AE281" s="21"/>
      <c r="AF281" s="21"/>
      <c r="AG281" s="21"/>
      <c r="AH281" s="21"/>
    </row>
    <row r="282" spans="1:34" ht="12.75" customHeight="1">
      <c r="A282" s="19"/>
      <c r="B282" s="19"/>
      <c r="C282" s="19"/>
      <c r="D282" s="19"/>
      <c r="E282" s="19"/>
      <c r="F282" s="21"/>
      <c r="G282" s="29"/>
      <c r="H282" s="18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  <c r="AG282" s="21"/>
      <c r="AH282" s="21"/>
    </row>
    <row r="283" spans="1:34" ht="12.75" customHeight="1">
      <c r="A283" s="19"/>
      <c r="B283" s="19"/>
      <c r="C283" s="19"/>
      <c r="D283" s="19"/>
      <c r="E283" s="19"/>
      <c r="F283" s="21"/>
      <c r="G283" s="29"/>
      <c r="H283" s="18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  <c r="AF283" s="21"/>
      <c r="AG283" s="21"/>
      <c r="AH283" s="21"/>
    </row>
    <row r="284" spans="1:34" ht="12.75" customHeight="1">
      <c r="A284" s="19"/>
      <c r="B284" s="19"/>
      <c r="C284" s="19"/>
      <c r="D284" s="19"/>
      <c r="E284" s="19"/>
      <c r="F284" s="21"/>
      <c r="G284" s="29"/>
      <c r="H284" s="18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21"/>
      <c r="AH284" s="21"/>
    </row>
    <row r="285" spans="1:34" ht="12.75" customHeight="1">
      <c r="A285" s="19"/>
      <c r="B285" s="19"/>
      <c r="C285" s="19"/>
      <c r="D285" s="19"/>
      <c r="E285" s="19"/>
      <c r="F285" s="21"/>
      <c r="G285" s="29"/>
      <c r="H285" s="18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  <c r="AG285" s="21"/>
      <c r="AH285" s="21"/>
    </row>
    <row r="286" spans="1:34" ht="12.75" customHeight="1">
      <c r="A286" s="19"/>
      <c r="B286" s="19"/>
      <c r="C286" s="19"/>
      <c r="D286" s="19"/>
      <c r="E286" s="19"/>
      <c r="F286" s="21"/>
      <c r="G286" s="29"/>
      <c r="H286" s="18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  <c r="AF286" s="21"/>
      <c r="AG286" s="21"/>
      <c r="AH286" s="21"/>
    </row>
    <row r="287" spans="1:34" ht="12.75" customHeight="1">
      <c r="A287" s="19"/>
      <c r="B287" s="19"/>
      <c r="C287" s="19"/>
      <c r="D287" s="19"/>
      <c r="E287" s="19"/>
      <c r="F287" s="21"/>
      <c r="G287" s="29"/>
      <c r="H287" s="18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  <c r="AF287" s="21"/>
      <c r="AG287" s="21"/>
      <c r="AH287" s="21"/>
    </row>
    <row r="288" spans="1:34" ht="12.75" customHeight="1">
      <c r="A288" s="19"/>
      <c r="B288" s="19"/>
      <c r="C288" s="19"/>
      <c r="D288" s="19"/>
      <c r="E288" s="19"/>
      <c r="F288" s="21"/>
      <c r="G288" s="29"/>
      <c r="H288" s="18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21"/>
      <c r="AH288" s="21"/>
    </row>
    <row r="289" spans="1:34" ht="12.75" customHeight="1">
      <c r="A289" s="19"/>
      <c r="B289" s="19"/>
      <c r="C289" s="19"/>
      <c r="D289" s="19"/>
      <c r="E289" s="19"/>
      <c r="F289" s="21"/>
      <c r="G289" s="29"/>
      <c r="H289" s="18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  <c r="AF289" s="21"/>
      <c r="AG289" s="21"/>
      <c r="AH289" s="21"/>
    </row>
    <row r="290" spans="1:34" ht="12.75" customHeight="1">
      <c r="A290" s="19"/>
      <c r="B290" s="19"/>
      <c r="C290" s="19"/>
      <c r="D290" s="19"/>
      <c r="E290" s="19"/>
      <c r="F290" s="21"/>
      <c r="G290" s="29"/>
      <c r="H290" s="18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  <c r="AG290" s="21"/>
      <c r="AH290" s="21"/>
    </row>
    <row r="291" spans="1:34" ht="12.75" customHeight="1">
      <c r="A291" s="19"/>
      <c r="B291" s="19"/>
      <c r="C291" s="19"/>
      <c r="D291" s="19"/>
      <c r="E291" s="19"/>
      <c r="F291" s="21"/>
      <c r="G291" s="29"/>
      <c r="H291" s="18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  <c r="AE291" s="21"/>
      <c r="AF291" s="21"/>
      <c r="AG291" s="21"/>
      <c r="AH291" s="21"/>
    </row>
    <row r="292" spans="1:34" ht="12.75" customHeight="1">
      <c r="A292" s="19"/>
      <c r="B292" s="19"/>
      <c r="C292" s="19"/>
      <c r="D292" s="19"/>
      <c r="E292" s="19"/>
      <c r="F292" s="21"/>
      <c r="G292" s="29"/>
      <c r="H292" s="18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  <c r="AG292" s="21"/>
      <c r="AH292" s="21"/>
    </row>
    <row r="293" spans="1:34" ht="12.75" customHeight="1">
      <c r="A293" s="19"/>
      <c r="B293" s="19"/>
      <c r="C293" s="19"/>
      <c r="D293" s="19"/>
      <c r="E293" s="19"/>
      <c r="F293" s="21"/>
      <c r="G293" s="29"/>
      <c r="H293" s="18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  <c r="AE293" s="21"/>
      <c r="AF293" s="21"/>
      <c r="AG293" s="21"/>
      <c r="AH293" s="21"/>
    </row>
    <row r="294" spans="1:34" ht="12.75" customHeight="1">
      <c r="A294" s="19"/>
      <c r="B294" s="19"/>
      <c r="C294" s="19"/>
      <c r="D294" s="19"/>
      <c r="E294" s="19"/>
      <c r="F294" s="21"/>
      <c r="G294" s="29"/>
      <c r="H294" s="18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  <c r="AF294" s="21"/>
      <c r="AG294" s="21"/>
      <c r="AH294" s="21"/>
    </row>
    <row r="295" spans="1:34" ht="12.75" customHeight="1">
      <c r="A295" s="19"/>
      <c r="B295" s="19"/>
      <c r="C295" s="19"/>
      <c r="D295" s="19"/>
      <c r="E295" s="19"/>
      <c r="F295" s="21"/>
      <c r="G295" s="29"/>
      <c r="H295" s="18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  <c r="AE295" s="21"/>
      <c r="AF295" s="21"/>
      <c r="AG295" s="21"/>
      <c r="AH295" s="21"/>
    </row>
    <row r="296" spans="1:34" ht="12.75" customHeight="1">
      <c r="A296" s="19"/>
      <c r="B296" s="19"/>
      <c r="C296" s="19"/>
      <c r="D296" s="19"/>
      <c r="E296" s="19"/>
      <c r="F296" s="21"/>
      <c r="G296" s="29"/>
      <c r="H296" s="18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  <c r="AG296" s="21"/>
      <c r="AH296" s="21"/>
    </row>
    <row r="297" spans="1:34" ht="12.75" customHeight="1">
      <c r="A297" s="19"/>
      <c r="B297" s="19"/>
      <c r="C297" s="19"/>
      <c r="D297" s="19"/>
      <c r="E297" s="19"/>
      <c r="F297" s="21"/>
      <c r="G297" s="29"/>
      <c r="H297" s="18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  <c r="AF297" s="21"/>
      <c r="AG297" s="21"/>
      <c r="AH297" s="21"/>
    </row>
    <row r="298" spans="1:34" ht="12.75" customHeight="1">
      <c r="A298" s="19"/>
      <c r="B298" s="19"/>
      <c r="C298" s="19"/>
      <c r="D298" s="19"/>
      <c r="E298" s="19"/>
      <c r="F298" s="21"/>
      <c r="G298" s="29"/>
      <c r="H298" s="18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  <c r="AG298" s="21"/>
      <c r="AH298" s="21"/>
    </row>
    <row r="299" spans="1:34" ht="12.75" customHeight="1">
      <c r="A299" s="19"/>
      <c r="B299" s="19"/>
      <c r="C299" s="19"/>
      <c r="D299" s="19"/>
      <c r="E299" s="19"/>
      <c r="F299" s="21"/>
      <c r="G299" s="29"/>
      <c r="H299" s="18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  <c r="AE299" s="21"/>
      <c r="AF299" s="21"/>
      <c r="AG299" s="21"/>
      <c r="AH299" s="21"/>
    </row>
    <row r="300" spans="1:34" ht="12.75" customHeight="1">
      <c r="A300" s="19"/>
      <c r="B300" s="19"/>
      <c r="C300" s="19"/>
      <c r="D300" s="19"/>
      <c r="E300" s="19"/>
      <c r="F300" s="21"/>
      <c r="G300" s="29"/>
      <c r="H300" s="18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  <c r="AE300" s="21"/>
      <c r="AF300" s="21"/>
      <c r="AG300" s="21"/>
      <c r="AH300" s="21"/>
    </row>
    <row r="301" spans="1:34" ht="12.75" customHeight="1">
      <c r="A301" s="19"/>
      <c r="B301" s="19"/>
      <c r="C301" s="19"/>
      <c r="D301" s="19"/>
      <c r="E301" s="19"/>
      <c r="F301" s="21"/>
      <c r="G301" s="29"/>
      <c r="H301" s="18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  <c r="AE301" s="21"/>
      <c r="AF301" s="21"/>
      <c r="AG301" s="21"/>
      <c r="AH301" s="21"/>
    </row>
    <row r="302" spans="1:34" ht="12.75" customHeight="1">
      <c r="A302" s="19"/>
      <c r="B302" s="19"/>
      <c r="C302" s="19"/>
      <c r="D302" s="19"/>
      <c r="E302" s="19"/>
      <c r="F302" s="21"/>
      <c r="G302" s="29"/>
      <c r="H302" s="18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  <c r="AE302" s="21"/>
      <c r="AF302" s="21"/>
      <c r="AG302" s="21"/>
      <c r="AH302" s="21"/>
    </row>
    <row r="303" spans="1:34" ht="12.75" customHeight="1">
      <c r="A303" s="19"/>
      <c r="B303" s="19"/>
      <c r="C303" s="19"/>
      <c r="D303" s="19"/>
      <c r="E303" s="19"/>
      <c r="F303" s="21"/>
      <c r="G303" s="29"/>
      <c r="H303" s="18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21"/>
      <c r="AH303" s="21"/>
    </row>
    <row r="304" spans="1:34" ht="12.75" customHeight="1">
      <c r="A304" s="19"/>
      <c r="B304" s="19"/>
      <c r="C304" s="19"/>
      <c r="D304" s="19"/>
      <c r="E304" s="19"/>
      <c r="F304" s="21"/>
      <c r="G304" s="29"/>
      <c r="H304" s="18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1"/>
      <c r="AH304" s="21"/>
    </row>
    <row r="305" spans="1:34" ht="12.75" customHeight="1">
      <c r="A305" s="19"/>
      <c r="B305" s="19"/>
      <c r="C305" s="19"/>
      <c r="D305" s="19"/>
      <c r="E305" s="19"/>
      <c r="F305" s="21"/>
      <c r="G305" s="29"/>
      <c r="H305" s="18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  <c r="AE305" s="21"/>
      <c r="AF305" s="21"/>
      <c r="AG305" s="21"/>
      <c r="AH305" s="21"/>
    </row>
    <row r="306" spans="1:34" ht="12.75" customHeight="1">
      <c r="A306" s="19"/>
      <c r="B306" s="19"/>
      <c r="C306" s="19"/>
      <c r="D306" s="19"/>
      <c r="E306" s="19"/>
      <c r="F306" s="21"/>
      <c r="G306" s="29"/>
      <c r="H306" s="18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  <c r="AE306" s="21"/>
      <c r="AF306" s="21"/>
      <c r="AG306" s="21"/>
      <c r="AH306" s="21"/>
    </row>
    <row r="307" spans="1:34" ht="12.75" customHeight="1">
      <c r="A307" s="19"/>
      <c r="B307" s="19"/>
      <c r="C307" s="19"/>
      <c r="D307" s="19"/>
      <c r="E307" s="19"/>
      <c r="F307" s="21"/>
      <c r="G307" s="29"/>
      <c r="H307" s="18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  <c r="AE307" s="21"/>
      <c r="AF307" s="21"/>
      <c r="AG307" s="21"/>
      <c r="AH307" s="21"/>
    </row>
    <row r="308" spans="1:34" ht="12.75" customHeight="1">
      <c r="A308" s="19"/>
      <c r="B308" s="19"/>
      <c r="C308" s="19"/>
      <c r="D308" s="19"/>
      <c r="E308" s="19"/>
      <c r="F308" s="21"/>
      <c r="G308" s="29"/>
      <c r="H308" s="18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  <c r="AE308" s="21"/>
      <c r="AF308" s="21"/>
      <c r="AG308" s="21"/>
      <c r="AH308" s="21"/>
    </row>
    <row r="309" spans="1:34" ht="12.75" customHeight="1">
      <c r="A309" s="19"/>
      <c r="B309" s="19"/>
      <c r="C309" s="19"/>
      <c r="D309" s="19"/>
      <c r="E309" s="19"/>
      <c r="F309" s="21"/>
      <c r="G309" s="29"/>
      <c r="H309" s="18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  <c r="AE309" s="21"/>
      <c r="AF309" s="21"/>
      <c r="AG309" s="21"/>
      <c r="AH309" s="21"/>
    </row>
    <row r="310" spans="1:34" ht="12.75" customHeight="1">
      <c r="A310" s="19"/>
      <c r="B310" s="19"/>
      <c r="C310" s="19"/>
      <c r="D310" s="19"/>
      <c r="E310" s="19"/>
      <c r="F310" s="21"/>
      <c r="G310" s="29"/>
      <c r="H310" s="18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  <c r="AE310" s="21"/>
      <c r="AF310" s="21"/>
      <c r="AG310" s="21"/>
      <c r="AH310" s="21"/>
    </row>
    <row r="311" spans="1:34" ht="12.75" customHeight="1">
      <c r="A311" s="19"/>
      <c r="B311" s="19"/>
      <c r="C311" s="19"/>
      <c r="D311" s="19"/>
      <c r="E311" s="19"/>
      <c r="F311" s="21"/>
      <c r="G311" s="29"/>
      <c r="H311" s="18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  <c r="AE311" s="21"/>
      <c r="AF311" s="21"/>
      <c r="AG311" s="21"/>
      <c r="AH311" s="21"/>
    </row>
    <row r="312" spans="1:34" ht="12.75" customHeight="1">
      <c r="A312" s="19"/>
      <c r="B312" s="19"/>
      <c r="C312" s="19"/>
      <c r="D312" s="19"/>
      <c r="E312" s="19"/>
      <c r="F312" s="21"/>
      <c r="G312" s="29"/>
      <c r="H312" s="18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F312" s="21"/>
      <c r="AG312" s="21"/>
      <c r="AH312" s="21"/>
    </row>
    <row r="313" spans="1:34" ht="12.75" customHeight="1">
      <c r="A313" s="19"/>
      <c r="B313" s="19"/>
      <c r="C313" s="19"/>
      <c r="D313" s="19"/>
      <c r="E313" s="19"/>
      <c r="F313" s="21"/>
      <c r="G313" s="29"/>
      <c r="H313" s="18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  <c r="AE313" s="21"/>
      <c r="AF313" s="21"/>
      <c r="AG313" s="21"/>
      <c r="AH313" s="21"/>
    </row>
    <row r="314" spans="1:34" ht="12.75" customHeight="1">
      <c r="A314" s="19"/>
      <c r="B314" s="19"/>
      <c r="C314" s="19"/>
      <c r="D314" s="19"/>
      <c r="E314" s="19"/>
      <c r="F314" s="21"/>
      <c r="G314" s="29"/>
      <c r="H314" s="18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  <c r="AF314" s="21"/>
      <c r="AG314" s="21"/>
      <c r="AH314" s="21"/>
    </row>
    <row r="315" spans="1:34" ht="12.75" customHeight="1">
      <c r="A315" s="19"/>
      <c r="B315" s="19"/>
      <c r="C315" s="19"/>
      <c r="D315" s="19"/>
      <c r="E315" s="19"/>
      <c r="F315" s="21"/>
      <c r="G315" s="29"/>
      <c r="H315" s="18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  <c r="AF315" s="21"/>
      <c r="AG315" s="21"/>
      <c r="AH315" s="21"/>
    </row>
    <row r="316" spans="1:34" ht="12.75" customHeight="1">
      <c r="A316" s="19"/>
      <c r="B316" s="19"/>
      <c r="C316" s="19"/>
      <c r="D316" s="19"/>
      <c r="E316" s="19"/>
      <c r="F316" s="21"/>
      <c r="G316" s="29"/>
      <c r="H316" s="18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  <c r="AF316" s="21"/>
      <c r="AG316" s="21"/>
      <c r="AH316" s="21"/>
    </row>
    <row r="317" spans="1:34" ht="12.75" customHeight="1">
      <c r="A317" s="19"/>
      <c r="B317" s="19"/>
      <c r="C317" s="19"/>
      <c r="D317" s="19"/>
      <c r="E317" s="19"/>
      <c r="F317" s="21"/>
      <c r="G317" s="29"/>
      <c r="H317" s="18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  <c r="AE317" s="21"/>
      <c r="AF317" s="21"/>
      <c r="AG317" s="21"/>
      <c r="AH317" s="21"/>
    </row>
    <row r="318" spans="1:34" ht="12.75" customHeight="1">
      <c r="A318" s="19"/>
      <c r="B318" s="19"/>
      <c r="C318" s="19"/>
      <c r="D318" s="19"/>
      <c r="E318" s="19"/>
      <c r="F318" s="21"/>
      <c r="G318" s="29"/>
      <c r="H318" s="18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  <c r="AE318" s="21"/>
      <c r="AF318" s="21"/>
      <c r="AG318" s="21"/>
      <c r="AH318" s="21"/>
    </row>
    <row r="319" spans="1:34" ht="12.75" customHeight="1">
      <c r="A319" s="19"/>
      <c r="B319" s="19"/>
      <c r="C319" s="19"/>
      <c r="D319" s="19"/>
      <c r="E319" s="19"/>
      <c r="F319" s="21"/>
      <c r="G319" s="29"/>
      <c r="H319" s="18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  <c r="AE319" s="21"/>
      <c r="AF319" s="21"/>
      <c r="AG319" s="21"/>
      <c r="AH319" s="21"/>
    </row>
    <row r="320" spans="1:34" ht="12.75" customHeight="1">
      <c r="A320" s="19"/>
      <c r="B320" s="19"/>
      <c r="C320" s="19"/>
      <c r="D320" s="19"/>
      <c r="E320" s="19"/>
      <c r="F320" s="21"/>
      <c r="G320" s="29"/>
      <c r="H320" s="18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  <c r="AF320" s="21"/>
      <c r="AG320" s="21"/>
      <c r="AH320" s="21"/>
    </row>
    <row r="321" spans="1:34" ht="12.75" customHeight="1">
      <c r="A321" s="19"/>
      <c r="B321" s="19"/>
      <c r="C321" s="19"/>
      <c r="D321" s="19"/>
      <c r="E321" s="19"/>
      <c r="F321" s="21"/>
      <c r="G321" s="29"/>
      <c r="H321" s="18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  <c r="AE321" s="21"/>
      <c r="AF321" s="21"/>
      <c r="AG321" s="21"/>
      <c r="AH321" s="21"/>
    </row>
    <row r="322" spans="1:34" ht="12.75" customHeight="1">
      <c r="A322" s="19"/>
      <c r="B322" s="19"/>
      <c r="C322" s="19"/>
      <c r="D322" s="19"/>
      <c r="E322" s="19"/>
      <c r="F322" s="21"/>
      <c r="G322" s="29"/>
      <c r="H322" s="18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  <c r="AG322" s="21"/>
      <c r="AH322" s="21"/>
    </row>
    <row r="323" spans="1:34" ht="12.75" customHeight="1">
      <c r="A323" s="19"/>
      <c r="B323" s="19"/>
      <c r="C323" s="19"/>
      <c r="D323" s="19"/>
      <c r="E323" s="19"/>
      <c r="F323" s="21"/>
      <c r="G323" s="29"/>
      <c r="H323" s="18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  <c r="AE323" s="21"/>
      <c r="AF323" s="21"/>
      <c r="AG323" s="21"/>
      <c r="AH323" s="21"/>
    </row>
    <row r="324" spans="1:34" ht="12.75" customHeight="1">
      <c r="A324" s="19"/>
      <c r="B324" s="19"/>
      <c r="C324" s="19"/>
      <c r="D324" s="19"/>
      <c r="E324" s="19"/>
      <c r="F324" s="21"/>
      <c r="G324" s="29"/>
      <c r="H324" s="18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  <c r="AF324" s="21"/>
      <c r="AG324" s="21"/>
      <c r="AH324" s="21"/>
    </row>
    <row r="325" spans="1:34" ht="12.75" customHeight="1">
      <c r="A325" s="19"/>
      <c r="B325" s="19"/>
      <c r="C325" s="19"/>
      <c r="D325" s="19"/>
      <c r="E325" s="19"/>
      <c r="F325" s="21"/>
      <c r="G325" s="29"/>
      <c r="H325" s="18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  <c r="AE325" s="21"/>
      <c r="AF325" s="21"/>
      <c r="AG325" s="21"/>
      <c r="AH325" s="21"/>
    </row>
    <row r="326" spans="1:34" ht="12.75" customHeight="1">
      <c r="A326" s="19"/>
      <c r="B326" s="19"/>
      <c r="C326" s="19"/>
      <c r="D326" s="19"/>
      <c r="E326" s="19"/>
      <c r="F326" s="21"/>
      <c r="G326" s="29"/>
      <c r="H326" s="18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  <c r="AE326" s="21"/>
      <c r="AF326" s="21"/>
      <c r="AG326" s="21"/>
      <c r="AH326" s="21"/>
    </row>
    <row r="327" spans="1:34" ht="12.75" customHeight="1">
      <c r="A327" s="19"/>
      <c r="B327" s="19"/>
      <c r="C327" s="19"/>
      <c r="D327" s="19"/>
      <c r="E327" s="19"/>
      <c r="F327" s="21"/>
      <c r="G327" s="29"/>
      <c r="H327" s="18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  <c r="AE327" s="21"/>
      <c r="AF327" s="21"/>
      <c r="AG327" s="21"/>
      <c r="AH327" s="21"/>
    </row>
    <row r="328" spans="1:34" ht="12.75" customHeight="1">
      <c r="A328" s="19"/>
      <c r="B328" s="19"/>
      <c r="C328" s="19"/>
      <c r="D328" s="19"/>
      <c r="E328" s="19"/>
      <c r="F328" s="21"/>
      <c r="G328" s="29"/>
      <c r="H328" s="18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  <c r="AE328" s="21"/>
      <c r="AF328" s="21"/>
      <c r="AG328" s="21"/>
      <c r="AH328" s="21"/>
    </row>
    <row r="329" spans="1:34" ht="12.75" customHeight="1">
      <c r="A329" s="19"/>
      <c r="B329" s="19"/>
      <c r="C329" s="19"/>
      <c r="D329" s="19"/>
      <c r="E329" s="19"/>
      <c r="F329" s="21"/>
      <c r="G329" s="29"/>
      <c r="H329" s="18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  <c r="AE329" s="21"/>
      <c r="AF329" s="21"/>
      <c r="AG329" s="21"/>
      <c r="AH329" s="21"/>
    </row>
    <row r="330" spans="1:34" ht="12.75" customHeight="1">
      <c r="A330" s="19"/>
      <c r="B330" s="19"/>
      <c r="C330" s="19"/>
      <c r="D330" s="19"/>
      <c r="E330" s="19"/>
      <c r="F330" s="21"/>
      <c r="G330" s="29"/>
      <c r="H330" s="18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  <c r="AE330" s="21"/>
      <c r="AF330" s="21"/>
      <c r="AG330" s="21"/>
      <c r="AH330" s="21"/>
    </row>
    <row r="331" spans="1:34" ht="12.75" customHeight="1">
      <c r="A331" s="19"/>
      <c r="B331" s="19"/>
      <c r="C331" s="19"/>
      <c r="D331" s="19"/>
      <c r="E331" s="19"/>
      <c r="F331" s="21"/>
      <c r="G331" s="29"/>
      <c r="H331" s="18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  <c r="AE331" s="21"/>
      <c r="AF331" s="21"/>
      <c r="AG331" s="21"/>
      <c r="AH331" s="21"/>
    </row>
    <row r="332" spans="1:34" ht="12.75" customHeight="1">
      <c r="A332" s="19"/>
      <c r="B332" s="19"/>
      <c r="C332" s="19"/>
      <c r="D332" s="19"/>
      <c r="E332" s="19"/>
      <c r="F332" s="21"/>
      <c r="G332" s="29"/>
      <c r="H332" s="18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  <c r="AE332" s="21"/>
      <c r="AF332" s="21"/>
      <c r="AG332" s="21"/>
      <c r="AH332" s="21"/>
    </row>
    <row r="333" spans="1:34" ht="12.75" customHeight="1">
      <c r="A333" s="19"/>
      <c r="B333" s="19"/>
      <c r="C333" s="19"/>
      <c r="D333" s="19"/>
      <c r="E333" s="19"/>
      <c r="F333" s="21"/>
      <c r="G333" s="29"/>
      <c r="H333" s="18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  <c r="AE333" s="21"/>
      <c r="AF333" s="21"/>
      <c r="AG333" s="21"/>
      <c r="AH333" s="21"/>
    </row>
    <row r="334" spans="1:34" ht="12.75" customHeight="1">
      <c r="A334" s="19"/>
      <c r="B334" s="19"/>
      <c r="C334" s="19"/>
      <c r="D334" s="19"/>
      <c r="E334" s="19"/>
      <c r="F334" s="21"/>
      <c r="G334" s="29"/>
      <c r="H334" s="18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  <c r="AE334" s="21"/>
      <c r="AF334" s="21"/>
      <c r="AG334" s="21"/>
      <c r="AH334" s="21"/>
    </row>
    <row r="335" spans="1:34" ht="12.75" customHeight="1">
      <c r="A335" s="19"/>
      <c r="B335" s="19"/>
      <c r="C335" s="19"/>
      <c r="D335" s="19"/>
      <c r="E335" s="19"/>
      <c r="F335" s="21"/>
      <c r="G335" s="29"/>
      <c r="H335" s="18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  <c r="AE335" s="21"/>
      <c r="AF335" s="21"/>
      <c r="AG335" s="21"/>
      <c r="AH335" s="21"/>
    </row>
    <row r="336" spans="1:34" ht="12.75" customHeight="1">
      <c r="A336" s="19"/>
      <c r="B336" s="19"/>
      <c r="C336" s="19"/>
      <c r="D336" s="19"/>
      <c r="E336" s="19"/>
      <c r="F336" s="21"/>
      <c r="G336" s="29"/>
      <c r="H336" s="18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  <c r="AE336" s="21"/>
      <c r="AF336" s="21"/>
      <c r="AG336" s="21"/>
      <c r="AH336" s="21"/>
    </row>
    <row r="337" spans="1:34" ht="12.75" customHeight="1">
      <c r="A337" s="19"/>
      <c r="B337" s="19"/>
      <c r="C337" s="19"/>
      <c r="D337" s="19"/>
      <c r="E337" s="19"/>
      <c r="F337" s="21"/>
      <c r="G337" s="29"/>
      <c r="H337" s="18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  <c r="AE337" s="21"/>
      <c r="AF337" s="21"/>
      <c r="AG337" s="21"/>
      <c r="AH337" s="21"/>
    </row>
    <row r="338" spans="1:34" ht="12.75" customHeight="1">
      <c r="A338" s="19"/>
      <c r="B338" s="19"/>
      <c r="C338" s="19"/>
      <c r="D338" s="19"/>
      <c r="E338" s="19"/>
      <c r="F338" s="21"/>
      <c r="G338" s="29"/>
      <c r="H338" s="18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  <c r="AE338" s="21"/>
      <c r="AF338" s="21"/>
      <c r="AG338" s="21"/>
      <c r="AH338" s="21"/>
    </row>
    <row r="339" spans="1:34" ht="12.75" customHeight="1">
      <c r="A339" s="19"/>
      <c r="B339" s="19"/>
      <c r="C339" s="19"/>
      <c r="D339" s="19"/>
      <c r="E339" s="19"/>
      <c r="F339" s="21"/>
      <c r="G339" s="29"/>
      <c r="H339" s="18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  <c r="AE339" s="21"/>
      <c r="AF339" s="21"/>
      <c r="AG339" s="21"/>
      <c r="AH339" s="21"/>
    </row>
    <row r="340" spans="1:34" ht="12.75" customHeight="1">
      <c r="A340" s="19"/>
      <c r="B340" s="19"/>
      <c r="C340" s="19"/>
      <c r="D340" s="19"/>
      <c r="E340" s="19"/>
      <c r="F340" s="21"/>
      <c r="G340" s="29"/>
      <c r="H340" s="18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  <c r="AE340" s="21"/>
      <c r="AF340" s="21"/>
      <c r="AG340" s="21"/>
      <c r="AH340" s="21"/>
    </row>
    <row r="341" spans="1:34" ht="12.75" customHeight="1">
      <c r="A341" s="19"/>
      <c r="B341" s="19"/>
      <c r="C341" s="19"/>
      <c r="D341" s="19"/>
      <c r="E341" s="19"/>
      <c r="F341" s="21"/>
      <c r="G341" s="29"/>
      <c r="H341" s="18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  <c r="AE341" s="21"/>
      <c r="AF341" s="21"/>
      <c r="AG341" s="21"/>
      <c r="AH341" s="21"/>
    </row>
    <row r="342" spans="1:34" ht="12.75" customHeight="1">
      <c r="A342" s="19"/>
      <c r="B342" s="19"/>
      <c r="C342" s="19"/>
      <c r="D342" s="19"/>
      <c r="E342" s="19"/>
      <c r="F342" s="21"/>
      <c r="G342" s="29"/>
      <c r="H342" s="18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  <c r="AG342" s="21"/>
      <c r="AH342" s="21"/>
    </row>
    <row r="343" spans="1:34" ht="12.75" customHeight="1">
      <c r="A343" s="19"/>
      <c r="B343" s="19"/>
      <c r="C343" s="19"/>
      <c r="D343" s="19"/>
      <c r="E343" s="19"/>
      <c r="F343" s="21"/>
      <c r="G343" s="29"/>
      <c r="H343" s="18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  <c r="AE343" s="21"/>
      <c r="AF343" s="21"/>
      <c r="AG343" s="21"/>
      <c r="AH343" s="21"/>
    </row>
    <row r="344" spans="1:34" ht="12.75" customHeight="1">
      <c r="A344" s="19"/>
      <c r="B344" s="19"/>
      <c r="C344" s="19"/>
      <c r="D344" s="19"/>
      <c r="E344" s="19"/>
      <c r="F344" s="21"/>
      <c r="G344" s="29"/>
      <c r="H344" s="18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  <c r="AG344" s="21"/>
      <c r="AH344" s="21"/>
    </row>
    <row r="345" spans="1:34" ht="12.75" customHeight="1">
      <c r="A345" s="19"/>
      <c r="B345" s="19"/>
      <c r="C345" s="19"/>
      <c r="D345" s="19"/>
      <c r="E345" s="19"/>
      <c r="F345" s="21"/>
      <c r="G345" s="29"/>
      <c r="H345" s="18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  <c r="AE345" s="21"/>
      <c r="AF345" s="21"/>
      <c r="AG345" s="21"/>
      <c r="AH345" s="21"/>
    </row>
    <row r="346" spans="1:34" ht="12.75" customHeight="1">
      <c r="A346" s="19"/>
      <c r="B346" s="19"/>
      <c r="C346" s="19"/>
      <c r="D346" s="19"/>
      <c r="E346" s="19"/>
      <c r="F346" s="21"/>
      <c r="G346" s="29"/>
      <c r="H346" s="18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  <c r="AF346" s="21"/>
      <c r="AG346" s="21"/>
      <c r="AH346" s="21"/>
    </row>
    <row r="347" spans="1:34" ht="12.75" customHeight="1">
      <c r="A347" s="19"/>
      <c r="B347" s="19"/>
      <c r="C347" s="19"/>
      <c r="D347" s="19"/>
      <c r="E347" s="19"/>
      <c r="F347" s="21"/>
      <c r="G347" s="29"/>
      <c r="H347" s="18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  <c r="AE347" s="21"/>
      <c r="AF347" s="21"/>
      <c r="AG347" s="21"/>
      <c r="AH347" s="21"/>
    </row>
    <row r="348" spans="1:34" ht="12.75" customHeight="1">
      <c r="A348" s="19"/>
      <c r="B348" s="19"/>
      <c r="C348" s="19"/>
      <c r="D348" s="19"/>
      <c r="E348" s="19"/>
      <c r="F348" s="21"/>
      <c r="G348" s="29"/>
      <c r="H348" s="18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21"/>
      <c r="AH348" s="21"/>
    </row>
    <row r="349" spans="1:34" ht="12.75" customHeight="1">
      <c r="A349" s="19"/>
      <c r="B349" s="19"/>
      <c r="C349" s="19"/>
      <c r="D349" s="19"/>
      <c r="E349" s="19"/>
      <c r="F349" s="21"/>
      <c r="G349" s="29"/>
      <c r="H349" s="18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  <c r="AG349" s="21"/>
      <c r="AH349" s="21"/>
    </row>
    <row r="350" spans="1:34" ht="12.75" customHeight="1">
      <c r="A350" s="19"/>
      <c r="B350" s="19"/>
      <c r="C350" s="19"/>
      <c r="D350" s="19"/>
      <c r="E350" s="19"/>
      <c r="F350" s="21"/>
      <c r="G350" s="29"/>
      <c r="H350" s="18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  <c r="AE350" s="21"/>
      <c r="AF350" s="21"/>
      <c r="AG350" s="21"/>
      <c r="AH350" s="21"/>
    </row>
    <row r="351" spans="1:34" ht="12.75" customHeight="1">
      <c r="A351" s="19"/>
      <c r="B351" s="19"/>
      <c r="C351" s="19"/>
      <c r="D351" s="19"/>
      <c r="E351" s="19"/>
      <c r="F351" s="21"/>
      <c r="G351" s="29"/>
      <c r="H351" s="18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  <c r="AE351" s="21"/>
      <c r="AF351" s="21"/>
      <c r="AG351" s="21"/>
      <c r="AH351" s="21"/>
    </row>
    <row r="352" spans="1:34" ht="12.75" customHeight="1">
      <c r="A352" s="19"/>
      <c r="B352" s="19"/>
      <c r="C352" s="19"/>
      <c r="D352" s="19"/>
      <c r="E352" s="19"/>
      <c r="F352" s="21"/>
      <c r="G352" s="29"/>
      <c r="H352" s="18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  <c r="AG352" s="21"/>
      <c r="AH352" s="21"/>
    </row>
    <row r="353" spans="1:34" ht="12.75" customHeight="1">
      <c r="A353" s="19"/>
      <c r="B353" s="19"/>
      <c r="C353" s="19"/>
      <c r="D353" s="19"/>
      <c r="E353" s="19"/>
      <c r="F353" s="21"/>
      <c r="G353" s="29"/>
      <c r="H353" s="18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  <c r="AE353" s="21"/>
      <c r="AF353" s="21"/>
      <c r="AG353" s="21"/>
      <c r="AH353" s="21"/>
    </row>
    <row r="354" spans="1:34" ht="12.75" customHeight="1">
      <c r="A354" s="19"/>
      <c r="B354" s="19"/>
      <c r="C354" s="19"/>
      <c r="D354" s="19"/>
      <c r="E354" s="19"/>
      <c r="F354" s="21"/>
      <c r="G354" s="29"/>
      <c r="H354" s="18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  <c r="AF354" s="21"/>
      <c r="AG354" s="21"/>
      <c r="AH354" s="21"/>
    </row>
    <row r="355" spans="1:34" ht="12.75" customHeight="1">
      <c r="A355" s="19"/>
      <c r="B355" s="19"/>
      <c r="C355" s="19"/>
      <c r="D355" s="19"/>
      <c r="E355" s="19"/>
      <c r="F355" s="21"/>
      <c r="G355" s="29"/>
      <c r="H355" s="18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  <c r="AE355" s="21"/>
      <c r="AF355" s="21"/>
      <c r="AG355" s="21"/>
      <c r="AH355" s="21"/>
    </row>
    <row r="356" spans="1:34" ht="12.75" customHeight="1">
      <c r="A356" s="19"/>
      <c r="B356" s="19"/>
      <c r="C356" s="19"/>
      <c r="D356" s="19"/>
      <c r="E356" s="19"/>
      <c r="F356" s="21"/>
      <c r="G356" s="29"/>
      <c r="H356" s="18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  <c r="AE356" s="21"/>
      <c r="AF356" s="21"/>
      <c r="AG356" s="21"/>
      <c r="AH356" s="21"/>
    </row>
    <row r="357" spans="1:34" ht="12.75" customHeight="1">
      <c r="A357" s="19"/>
      <c r="B357" s="19"/>
      <c r="C357" s="19"/>
      <c r="D357" s="19"/>
      <c r="E357" s="19"/>
      <c r="F357" s="21"/>
      <c r="G357" s="29"/>
      <c r="H357" s="18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  <c r="AE357" s="21"/>
      <c r="AF357" s="21"/>
      <c r="AG357" s="21"/>
      <c r="AH357" s="21"/>
    </row>
    <row r="358" spans="1:34" ht="12.75" customHeight="1">
      <c r="A358" s="19"/>
      <c r="B358" s="19"/>
      <c r="C358" s="19"/>
      <c r="D358" s="19"/>
      <c r="E358" s="19"/>
      <c r="F358" s="21"/>
      <c r="G358" s="29"/>
      <c r="H358" s="18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  <c r="AE358" s="21"/>
      <c r="AF358" s="21"/>
      <c r="AG358" s="21"/>
      <c r="AH358" s="21"/>
    </row>
    <row r="359" spans="1:34" ht="12.75" customHeight="1">
      <c r="A359" s="19"/>
      <c r="B359" s="19"/>
      <c r="C359" s="19"/>
      <c r="D359" s="19"/>
      <c r="E359" s="19"/>
      <c r="F359" s="21"/>
      <c r="G359" s="29"/>
      <c r="H359" s="18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  <c r="AE359" s="21"/>
      <c r="AF359" s="21"/>
      <c r="AG359" s="21"/>
      <c r="AH359" s="21"/>
    </row>
    <row r="360" spans="1:34" ht="12.75" customHeight="1">
      <c r="A360" s="19"/>
      <c r="B360" s="19"/>
      <c r="C360" s="19"/>
      <c r="D360" s="19"/>
      <c r="E360" s="19"/>
      <c r="F360" s="21"/>
      <c r="G360" s="29"/>
      <c r="H360" s="18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  <c r="AE360" s="21"/>
      <c r="AF360" s="21"/>
      <c r="AG360" s="21"/>
      <c r="AH360" s="21"/>
    </row>
    <row r="361" spans="1:34" ht="12.75" customHeight="1">
      <c r="A361" s="19"/>
      <c r="B361" s="19"/>
      <c r="C361" s="19"/>
      <c r="D361" s="19"/>
      <c r="E361" s="19"/>
      <c r="F361" s="21"/>
      <c r="G361" s="29"/>
      <c r="H361" s="18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  <c r="AE361" s="21"/>
      <c r="AF361" s="21"/>
      <c r="AG361" s="21"/>
      <c r="AH361" s="21"/>
    </row>
    <row r="362" spans="1:34" ht="12.75" customHeight="1">
      <c r="A362" s="19"/>
      <c r="B362" s="19"/>
      <c r="C362" s="19"/>
      <c r="D362" s="19"/>
      <c r="E362" s="19"/>
      <c r="F362" s="21"/>
      <c r="G362" s="29"/>
      <c r="H362" s="18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  <c r="AE362" s="21"/>
      <c r="AF362" s="21"/>
      <c r="AG362" s="21"/>
      <c r="AH362" s="21"/>
    </row>
    <row r="363" spans="1:34" ht="12.75" customHeight="1">
      <c r="A363" s="19"/>
      <c r="B363" s="19"/>
      <c r="C363" s="19"/>
      <c r="D363" s="19"/>
      <c r="E363" s="19"/>
      <c r="F363" s="21"/>
      <c r="G363" s="29"/>
      <c r="H363" s="18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  <c r="AE363" s="21"/>
      <c r="AF363" s="21"/>
      <c r="AG363" s="21"/>
      <c r="AH363" s="21"/>
    </row>
    <row r="364" spans="1:34" ht="12.75" customHeight="1">
      <c r="A364" s="19"/>
      <c r="B364" s="19"/>
      <c r="C364" s="19"/>
      <c r="D364" s="19"/>
      <c r="E364" s="19"/>
      <c r="F364" s="21"/>
      <c r="G364" s="29"/>
      <c r="H364" s="18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  <c r="AE364" s="21"/>
      <c r="AF364" s="21"/>
      <c r="AG364" s="21"/>
      <c r="AH364" s="21"/>
    </row>
    <row r="365" spans="1:34" ht="12.75" customHeight="1">
      <c r="A365" s="19"/>
      <c r="B365" s="19"/>
      <c r="C365" s="19"/>
      <c r="D365" s="19"/>
      <c r="E365" s="19"/>
      <c r="F365" s="21"/>
      <c r="G365" s="29"/>
      <c r="H365" s="18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  <c r="AE365" s="21"/>
      <c r="AF365" s="21"/>
      <c r="AG365" s="21"/>
      <c r="AH365" s="21"/>
    </row>
    <row r="366" spans="1:34" ht="12.75" customHeight="1">
      <c r="A366" s="19"/>
      <c r="B366" s="19"/>
      <c r="C366" s="19"/>
      <c r="D366" s="19"/>
      <c r="E366" s="19"/>
      <c r="F366" s="21"/>
      <c r="G366" s="29"/>
      <c r="H366" s="18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  <c r="AE366" s="21"/>
      <c r="AF366" s="21"/>
      <c r="AG366" s="21"/>
      <c r="AH366" s="21"/>
    </row>
    <row r="367" spans="1:34" ht="12.75" customHeight="1">
      <c r="A367" s="19"/>
      <c r="B367" s="19"/>
      <c r="C367" s="19"/>
      <c r="D367" s="19"/>
      <c r="E367" s="19"/>
      <c r="F367" s="21"/>
      <c r="G367" s="29"/>
      <c r="H367" s="18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  <c r="AE367" s="21"/>
      <c r="AF367" s="21"/>
      <c r="AG367" s="21"/>
      <c r="AH367" s="21"/>
    </row>
    <row r="368" spans="1:34" ht="12.75" customHeight="1">
      <c r="A368" s="19"/>
      <c r="B368" s="19"/>
      <c r="C368" s="19"/>
      <c r="D368" s="19"/>
      <c r="E368" s="19"/>
      <c r="F368" s="21"/>
      <c r="G368" s="29"/>
      <c r="H368" s="18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  <c r="AE368" s="21"/>
      <c r="AF368" s="21"/>
      <c r="AG368" s="21"/>
      <c r="AH368" s="21"/>
    </row>
    <row r="369" spans="1:34" ht="12.75" customHeight="1">
      <c r="A369" s="19"/>
      <c r="B369" s="19"/>
      <c r="C369" s="19"/>
      <c r="D369" s="19"/>
      <c r="E369" s="19"/>
      <c r="F369" s="21"/>
      <c r="G369" s="29"/>
      <c r="H369" s="18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  <c r="AE369" s="21"/>
      <c r="AF369" s="21"/>
      <c r="AG369" s="21"/>
      <c r="AH369" s="21"/>
    </row>
    <row r="370" spans="1:34" ht="12.75" customHeight="1">
      <c r="A370" s="19"/>
      <c r="B370" s="19"/>
      <c r="C370" s="19"/>
      <c r="D370" s="19"/>
      <c r="E370" s="19"/>
      <c r="F370" s="21"/>
      <c r="G370" s="29"/>
      <c r="H370" s="18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  <c r="AE370" s="21"/>
      <c r="AF370" s="21"/>
      <c r="AG370" s="21"/>
      <c r="AH370" s="21"/>
    </row>
    <row r="371" spans="1:34" ht="12.75" customHeight="1">
      <c r="A371" s="19"/>
      <c r="B371" s="19"/>
      <c r="C371" s="19"/>
      <c r="D371" s="19"/>
      <c r="E371" s="19"/>
      <c r="F371" s="21"/>
      <c r="G371" s="29"/>
      <c r="H371" s="18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  <c r="AE371" s="21"/>
      <c r="AF371" s="21"/>
      <c r="AG371" s="21"/>
      <c r="AH371" s="21"/>
    </row>
    <row r="372" spans="1:34" ht="12.75" customHeight="1">
      <c r="A372" s="19"/>
      <c r="B372" s="19"/>
      <c r="C372" s="19"/>
      <c r="D372" s="19"/>
      <c r="E372" s="19"/>
      <c r="F372" s="21"/>
      <c r="G372" s="29"/>
      <c r="H372" s="18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  <c r="AE372" s="21"/>
      <c r="AF372" s="21"/>
      <c r="AG372" s="21"/>
      <c r="AH372" s="21"/>
    </row>
    <row r="373" spans="1:34" ht="12.75" customHeight="1">
      <c r="A373" s="19"/>
      <c r="B373" s="19"/>
      <c r="C373" s="19"/>
      <c r="D373" s="19"/>
      <c r="E373" s="19"/>
      <c r="F373" s="21"/>
      <c r="G373" s="29"/>
      <c r="H373" s="18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  <c r="AE373" s="21"/>
      <c r="AF373" s="21"/>
      <c r="AG373" s="21"/>
      <c r="AH373" s="21"/>
    </row>
    <row r="374" spans="1:34" ht="12.75" customHeight="1">
      <c r="A374" s="19"/>
      <c r="B374" s="19"/>
      <c r="C374" s="19"/>
      <c r="D374" s="19"/>
      <c r="E374" s="19"/>
      <c r="F374" s="21"/>
      <c r="G374" s="29"/>
      <c r="H374" s="18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  <c r="AE374" s="21"/>
      <c r="AF374" s="21"/>
      <c r="AG374" s="21"/>
      <c r="AH374" s="21"/>
    </row>
    <row r="375" spans="1:34" ht="12.75" customHeight="1">
      <c r="A375" s="19"/>
      <c r="B375" s="19"/>
      <c r="C375" s="19"/>
      <c r="D375" s="19"/>
      <c r="E375" s="19"/>
      <c r="F375" s="21"/>
      <c r="G375" s="29"/>
      <c r="H375" s="18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  <c r="AE375" s="21"/>
      <c r="AF375" s="21"/>
      <c r="AG375" s="21"/>
      <c r="AH375" s="21"/>
    </row>
    <row r="376" spans="1:34" ht="12.75" customHeight="1">
      <c r="A376" s="19"/>
      <c r="B376" s="19"/>
      <c r="C376" s="19"/>
      <c r="D376" s="19"/>
      <c r="E376" s="19"/>
      <c r="F376" s="21"/>
      <c r="G376" s="29"/>
      <c r="H376" s="18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  <c r="AE376" s="21"/>
      <c r="AF376" s="21"/>
      <c r="AG376" s="21"/>
      <c r="AH376" s="21"/>
    </row>
    <row r="377" spans="1:34" ht="12.75" customHeight="1">
      <c r="A377" s="19"/>
      <c r="B377" s="19"/>
      <c r="C377" s="19"/>
      <c r="D377" s="19"/>
      <c r="E377" s="19"/>
      <c r="F377" s="21"/>
      <c r="G377" s="29"/>
      <c r="H377" s="18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  <c r="AE377" s="21"/>
      <c r="AF377" s="21"/>
      <c r="AG377" s="21"/>
      <c r="AH377" s="21"/>
    </row>
    <row r="378" spans="1:34" ht="12.75" customHeight="1">
      <c r="A378" s="19"/>
      <c r="B378" s="19"/>
      <c r="C378" s="19"/>
      <c r="D378" s="19"/>
      <c r="E378" s="19"/>
      <c r="F378" s="21"/>
      <c r="G378" s="29"/>
      <c r="H378" s="18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  <c r="AE378" s="21"/>
      <c r="AF378" s="21"/>
      <c r="AG378" s="21"/>
      <c r="AH378" s="21"/>
    </row>
    <row r="379" spans="1:34" ht="12.75" customHeight="1">
      <c r="A379" s="19"/>
      <c r="B379" s="19"/>
      <c r="C379" s="19"/>
      <c r="D379" s="19"/>
      <c r="E379" s="19"/>
      <c r="F379" s="21"/>
      <c r="G379" s="29"/>
      <c r="H379" s="18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  <c r="AE379" s="21"/>
      <c r="AF379" s="21"/>
      <c r="AG379" s="21"/>
      <c r="AH379" s="21"/>
    </row>
    <row r="380" spans="1:34" ht="12.75" customHeight="1">
      <c r="A380" s="19"/>
      <c r="B380" s="19"/>
      <c r="C380" s="19"/>
      <c r="D380" s="19"/>
      <c r="E380" s="19"/>
      <c r="F380" s="21"/>
      <c r="G380" s="29"/>
      <c r="H380" s="18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  <c r="AE380" s="21"/>
      <c r="AF380" s="21"/>
      <c r="AG380" s="21"/>
      <c r="AH380" s="21"/>
    </row>
    <row r="381" spans="1:34" ht="12.75" customHeight="1">
      <c r="A381" s="19"/>
      <c r="B381" s="19"/>
      <c r="C381" s="19"/>
      <c r="D381" s="19"/>
      <c r="E381" s="19"/>
      <c r="F381" s="21"/>
      <c r="G381" s="29"/>
      <c r="H381" s="18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  <c r="AE381" s="21"/>
      <c r="AF381" s="21"/>
      <c r="AG381" s="21"/>
      <c r="AH381" s="21"/>
    </row>
    <row r="382" spans="1:34" ht="12.75" customHeight="1">
      <c r="A382" s="19"/>
      <c r="B382" s="19"/>
      <c r="C382" s="19"/>
      <c r="D382" s="19"/>
      <c r="E382" s="19"/>
      <c r="F382" s="21"/>
      <c r="G382" s="29"/>
      <c r="H382" s="18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  <c r="AE382" s="21"/>
      <c r="AF382" s="21"/>
      <c r="AG382" s="21"/>
      <c r="AH382" s="21"/>
    </row>
    <row r="383" spans="1:34" ht="12.75" customHeight="1">
      <c r="A383" s="19"/>
      <c r="B383" s="19"/>
      <c r="C383" s="19"/>
      <c r="D383" s="19"/>
      <c r="E383" s="19"/>
      <c r="F383" s="21"/>
      <c r="G383" s="29"/>
      <c r="H383" s="18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  <c r="AE383" s="21"/>
      <c r="AF383" s="21"/>
      <c r="AG383" s="21"/>
      <c r="AH383" s="21"/>
    </row>
    <row r="384" spans="1:34" ht="12.75" customHeight="1">
      <c r="A384" s="19"/>
      <c r="B384" s="19"/>
      <c r="C384" s="19"/>
      <c r="D384" s="19"/>
      <c r="E384" s="19"/>
      <c r="F384" s="21"/>
      <c r="G384" s="29"/>
      <c r="H384" s="18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  <c r="AE384" s="21"/>
      <c r="AF384" s="21"/>
      <c r="AG384" s="21"/>
      <c r="AH384" s="21"/>
    </row>
    <row r="385" spans="1:34" ht="12.75" customHeight="1">
      <c r="A385" s="19"/>
      <c r="B385" s="19"/>
      <c r="C385" s="19"/>
      <c r="D385" s="19"/>
      <c r="E385" s="19"/>
      <c r="F385" s="21"/>
      <c r="G385" s="29"/>
      <c r="H385" s="18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  <c r="AE385" s="21"/>
      <c r="AF385" s="21"/>
      <c r="AG385" s="21"/>
      <c r="AH385" s="21"/>
    </row>
    <row r="386" spans="1:34" ht="12.75" customHeight="1">
      <c r="A386" s="19"/>
      <c r="B386" s="19"/>
      <c r="C386" s="19"/>
      <c r="D386" s="19"/>
      <c r="E386" s="19"/>
      <c r="F386" s="21"/>
      <c r="G386" s="29"/>
      <c r="H386" s="18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  <c r="AE386" s="21"/>
      <c r="AF386" s="21"/>
      <c r="AG386" s="21"/>
      <c r="AH386" s="21"/>
    </row>
    <row r="387" spans="1:34" ht="12.75" customHeight="1">
      <c r="A387" s="19"/>
      <c r="B387" s="19"/>
      <c r="C387" s="19"/>
      <c r="D387" s="19"/>
      <c r="E387" s="19"/>
      <c r="F387" s="21"/>
      <c r="G387" s="29"/>
      <c r="H387" s="18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  <c r="AE387" s="21"/>
      <c r="AF387" s="21"/>
      <c r="AG387" s="21"/>
      <c r="AH387" s="21"/>
    </row>
    <row r="388" spans="1:34" ht="12.75" customHeight="1">
      <c r="A388" s="19"/>
      <c r="B388" s="19"/>
      <c r="C388" s="19"/>
      <c r="D388" s="19"/>
      <c r="E388" s="19"/>
      <c r="F388" s="21"/>
      <c r="G388" s="29"/>
      <c r="H388" s="18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  <c r="AE388" s="21"/>
      <c r="AF388" s="21"/>
      <c r="AG388" s="21"/>
      <c r="AH388" s="21"/>
    </row>
    <row r="389" spans="1:34" ht="12.75" customHeight="1">
      <c r="A389" s="19"/>
      <c r="B389" s="19"/>
      <c r="C389" s="19"/>
      <c r="D389" s="19"/>
      <c r="E389" s="19"/>
      <c r="F389" s="21"/>
      <c r="G389" s="29"/>
      <c r="H389" s="18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  <c r="AE389" s="21"/>
      <c r="AF389" s="21"/>
      <c r="AG389" s="21"/>
      <c r="AH389" s="21"/>
    </row>
    <row r="390" spans="1:34" ht="12.75" customHeight="1">
      <c r="A390" s="19"/>
      <c r="B390" s="19"/>
      <c r="C390" s="19"/>
      <c r="D390" s="19"/>
      <c r="E390" s="19"/>
      <c r="F390" s="21"/>
      <c r="G390" s="29"/>
      <c r="H390" s="18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  <c r="AE390" s="21"/>
      <c r="AF390" s="21"/>
      <c r="AG390" s="21"/>
      <c r="AH390" s="21"/>
    </row>
    <row r="391" spans="1:34" ht="12.75" customHeight="1">
      <c r="A391" s="19"/>
      <c r="B391" s="19"/>
      <c r="C391" s="19"/>
      <c r="D391" s="19"/>
      <c r="E391" s="19"/>
      <c r="F391" s="21"/>
      <c r="G391" s="29"/>
      <c r="H391" s="18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  <c r="AE391" s="21"/>
      <c r="AF391" s="21"/>
      <c r="AG391" s="21"/>
      <c r="AH391" s="21"/>
    </row>
    <row r="392" spans="1:34" ht="12.75" customHeight="1">
      <c r="A392" s="19"/>
      <c r="B392" s="19"/>
      <c r="C392" s="19"/>
      <c r="D392" s="19"/>
      <c r="E392" s="19"/>
      <c r="F392" s="21"/>
      <c r="G392" s="29"/>
      <c r="H392" s="18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  <c r="AE392" s="21"/>
      <c r="AF392" s="21"/>
      <c r="AG392" s="21"/>
      <c r="AH392" s="21"/>
    </row>
    <row r="393" spans="1:34" ht="12.75" customHeight="1">
      <c r="A393" s="19"/>
      <c r="B393" s="19"/>
      <c r="C393" s="19"/>
      <c r="D393" s="19"/>
      <c r="E393" s="19"/>
      <c r="F393" s="21"/>
      <c r="G393" s="29"/>
      <c r="H393" s="18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  <c r="AE393" s="21"/>
      <c r="AF393" s="21"/>
      <c r="AG393" s="21"/>
      <c r="AH393" s="21"/>
    </row>
    <row r="394" spans="1:34" ht="12.75" customHeight="1">
      <c r="A394" s="19"/>
      <c r="B394" s="19"/>
      <c r="C394" s="19"/>
      <c r="D394" s="19"/>
      <c r="E394" s="19"/>
      <c r="F394" s="21"/>
      <c r="G394" s="29"/>
      <c r="H394" s="18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  <c r="AE394" s="21"/>
      <c r="AF394" s="21"/>
      <c r="AG394" s="21"/>
      <c r="AH394" s="21"/>
    </row>
    <row r="395" spans="1:34" ht="12.75" customHeight="1">
      <c r="A395" s="19"/>
      <c r="B395" s="19"/>
      <c r="C395" s="19"/>
      <c r="D395" s="19"/>
      <c r="E395" s="19"/>
      <c r="F395" s="21"/>
      <c r="G395" s="29"/>
      <c r="H395" s="18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  <c r="AE395" s="21"/>
      <c r="AF395" s="21"/>
      <c r="AG395" s="21"/>
      <c r="AH395" s="21"/>
    </row>
    <row r="396" spans="1:34" ht="12.75" customHeight="1">
      <c r="A396" s="19"/>
      <c r="B396" s="19"/>
      <c r="C396" s="19"/>
      <c r="D396" s="19"/>
      <c r="E396" s="19"/>
      <c r="F396" s="21"/>
      <c r="G396" s="29"/>
      <c r="H396" s="18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  <c r="AE396" s="21"/>
      <c r="AF396" s="21"/>
      <c r="AG396" s="21"/>
      <c r="AH396" s="21"/>
    </row>
    <row r="397" spans="1:34" ht="12.75" customHeight="1">
      <c r="A397" s="19"/>
      <c r="B397" s="19"/>
      <c r="C397" s="19"/>
      <c r="D397" s="19"/>
      <c r="E397" s="19"/>
      <c r="F397" s="21"/>
      <c r="G397" s="29"/>
      <c r="H397" s="18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  <c r="AE397" s="21"/>
      <c r="AF397" s="21"/>
      <c r="AG397" s="21"/>
      <c r="AH397" s="21"/>
    </row>
    <row r="398" spans="1:34" ht="12.75" customHeight="1">
      <c r="A398" s="19"/>
      <c r="B398" s="19"/>
      <c r="C398" s="19"/>
      <c r="D398" s="19"/>
      <c r="E398" s="19"/>
      <c r="F398" s="21"/>
      <c r="G398" s="29"/>
      <c r="H398" s="18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  <c r="AE398" s="21"/>
      <c r="AF398" s="21"/>
      <c r="AG398" s="21"/>
      <c r="AH398" s="21"/>
    </row>
    <row r="399" spans="1:34" ht="12.75" customHeight="1">
      <c r="A399" s="19"/>
      <c r="B399" s="19"/>
      <c r="C399" s="19"/>
      <c r="D399" s="19"/>
      <c r="E399" s="19"/>
      <c r="F399" s="21"/>
      <c r="G399" s="29"/>
      <c r="H399" s="18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  <c r="AE399" s="21"/>
      <c r="AF399" s="21"/>
      <c r="AG399" s="21"/>
      <c r="AH399" s="21"/>
    </row>
    <row r="400" spans="1:34" ht="12.75" customHeight="1">
      <c r="A400" s="19"/>
      <c r="B400" s="19"/>
      <c r="C400" s="19"/>
      <c r="D400" s="19"/>
      <c r="E400" s="19"/>
      <c r="F400" s="21"/>
      <c r="G400" s="29"/>
      <c r="H400" s="18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  <c r="AE400" s="21"/>
      <c r="AF400" s="21"/>
      <c r="AG400" s="21"/>
      <c r="AH400" s="21"/>
    </row>
    <row r="401" spans="1:34" ht="12.75" customHeight="1">
      <c r="A401" s="19"/>
      <c r="B401" s="19"/>
      <c r="C401" s="19"/>
      <c r="D401" s="19"/>
      <c r="E401" s="19"/>
      <c r="F401" s="21"/>
      <c r="G401" s="29"/>
      <c r="H401" s="18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  <c r="AE401" s="21"/>
      <c r="AF401" s="21"/>
      <c r="AG401" s="21"/>
      <c r="AH401" s="21"/>
    </row>
    <row r="402" spans="1:34" ht="12.75" customHeight="1">
      <c r="A402" s="19"/>
      <c r="B402" s="19"/>
      <c r="C402" s="19"/>
      <c r="D402" s="19"/>
      <c r="E402" s="19"/>
      <c r="F402" s="21"/>
      <c r="G402" s="29"/>
      <c r="H402" s="18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  <c r="AE402" s="21"/>
      <c r="AF402" s="21"/>
      <c r="AG402" s="21"/>
      <c r="AH402" s="21"/>
    </row>
    <row r="403" spans="1:34" ht="12.75" customHeight="1">
      <c r="A403" s="19"/>
      <c r="B403" s="19"/>
      <c r="C403" s="19"/>
      <c r="D403" s="19"/>
      <c r="E403" s="19"/>
      <c r="F403" s="21"/>
      <c r="G403" s="29"/>
      <c r="H403" s="18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  <c r="AE403" s="21"/>
      <c r="AF403" s="21"/>
      <c r="AG403" s="21"/>
      <c r="AH403" s="21"/>
    </row>
    <row r="404" spans="1:34" ht="12.75" customHeight="1">
      <c r="A404" s="19"/>
      <c r="B404" s="19"/>
      <c r="C404" s="19"/>
      <c r="D404" s="19"/>
      <c r="E404" s="19"/>
      <c r="F404" s="21"/>
      <c r="G404" s="29"/>
      <c r="H404" s="18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  <c r="AE404" s="21"/>
      <c r="AF404" s="21"/>
      <c r="AG404" s="21"/>
      <c r="AH404" s="21"/>
    </row>
    <row r="405" spans="1:34" ht="12.75" customHeight="1">
      <c r="A405" s="19"/>
      <c r="B405" s="19"/>
      <c r="C405" s="19"/>
      <c r="D405" s="19"/>
      <c r="E405" s="19"/>
      <c r="F405" s="21"/>
      <c r="G405" s="29"/>
      <c r="H405" s="18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  <c r="AE405" s="21"/>
      <c r="AF405" s="21"/>
      <c r="AG405" s="21"/>
      <c r="AH405" s="21"/>
    </row>
    <row r="406" spans="1:34" ht="12.75" customHeight="1">
      <c r="A406" s="19"/>
      <c r="B406" s="19"/>
      <c r="C406" s="19"/>
      <c r="D406" s="19"/>
      <c r="E406" s="19"/>
      <c r="F406" s="21"/>
      <c r="G406" s="29"/>
      <c r="H406" s="18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  <c r="AE406" s="21"/>
      <c r="AF406" s="21"/>
      <c r="AG406" s="21"/>
      <c r="AH406" s="21"/>
    </row>
    <row r="407" spans="1:34" ht="12.75" customHeight="1">
      <c r="A407" s="19"/>
      <c r="B407" s="19"/>
      <c r="C407" s="19"/>
      <c r="D407" s="19"/>
      <c r="E407" s="19"/>
      <c r="F407" s="21"/>
      <c r="G407" s="29"/>
      <c r="H407" s="18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  <c r="AE407" s="21"/>
      <c r="AF407" s="21"/>
      <c r="AG407" s="21"/>
      <c r="AH407" s="21"/>
    </row>
    <row r="408" spans="1:34" ht="12.75" customHeight="1">
      <c r="A408" s="19"/>
      <c r="B408" s="19"/>
      <c r="C408" s="19"/>
      <c r="D408" s="19"/>
      <c r="E408" s="19"/>
      <c r="F408" s="21"/>
      <c r="G408" s="29"/>
      <c r="H408" s="18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  <c r="AE408" s="21"/>
      <c r="AF408" s="21"/>
      <c r="AG408" s="21"/>
      <c r="AH408" s="21"/>
    </row>
    <row r="409" spans="1:34" ht="12.75" customHeight="1">
      <c r="A409" s="19"/>
      <c r="B409" s="19"/>
      <c r="C409" s="19"/>
      <c r="D409" s="19"/>
      <c r="E409" s="19"/>
      <c r="F409" s="21"/>
      <c r="G409" s="29"/>
      <c r="H409" s="18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  <c r="AE409" s="21"/>
      <c r="AF409" s="21"/>
      <c r="AG409" s="21"/>
      <c r="AH409" s="21"/>
    </row>
    <row r="410" spans="1:34" ht="12.75" customHeight="1">
      <c r="A410" s="19"/>
      <c r="B410" s="19"/>
      <c r="C410" s="19"/>
      <c r="D410" s="19"/>
      <c r="E410" s="19"/>
      <c r="F410" s="21"/>
      <c r="G410" s="29"/>
      <c r="H410" s="18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  <c r="AE410" s="21"/>
      <c r="AF410" s="21"/>
      <c r="AG410" s="21"/>
      <c r="AH410" s="21"/>
    </row>
    <row r="411" spans="1:34" ht="12.75" customHeight="1">
      <c r="A411" s="19"/>
      <c r="B411" s="19"/>
      <c r="C411" s="19"/>
      <c r="D411" s="19"/>
      <c r="E411" s="19"/>
      <c r="F411" s="21"/>
      <c r="G411" s="29"/>
      <c r="H411" s="18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  <c r="AE411" s="21"/>
      <c r="AF411" s="21"/>
      <c r="AG411" s="21"/>
      <c r="AH411" s="21"/>
    </row>
    <row r="412" spans="1:34" ht="12.75" customHeight="1">
      <c r="A412" s="19"/>
      <c r="B412" s="19"/>
      <c r="C412" s="19"/>
      <c r="D412" s="19"/>
      <c r="E412" s="19"/>
      <c r="F412" s="21"/>
      <c r="G412" s="29"/>
      <c r="H412" s="18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  <c r="AE412" s="21"/>
      <c r="AF412" s="21"/>
      <c r="AG412" s="21"/>
      <c r="AH412" s="21"/>
    </row>
    <row r="413" spans="1:34" ht="12.75" customHeight="1">
      <c r="A413" s="19"/>
      <c r="B413" s="19"/>
      <c r="C413" s="19"/>
      <c r="D413" s="19"/>
      <c r="E413" s="19"/>
      <c r="F413" s="21"/>
      <c r="G413" s="29"/>
      <c r="H413" s="18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  <c r="AE413" s="21"/>
      <c r="AF413" s="21"/>
      <c r="AG413" s="21"/>
      <c r="AH413" s="21"/>
    </row>
    <row r="414" spans="1:34" ht="12.75" customHeight="1">
      <c r="A414" s="19"/>
      <c r="B414" s="19"/>
      <c r="C414" s="19"/>
      <c r="D414" s="19"/>
      <c r="E414" s="19"/>
      <c r="F414" s="21"/>
      <c r="G414" s="29"/>
      <c r="H414" s="18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  <c r="AE414" s="21"/>
      <c r="AF414" s="21"/>
      <c r="AG414" s="21"/>
      <c r="AH414" s="21"/>
    </row>
    <row r="415" spans="1:34" ht="12.75" customHeight="1">
      <c r="A415" s="19"/>
      <c r="B415" s="19"/>
      <c r="C415" s="19"/>
      <c r="D415" s="19"/>
      <c r="E415" s="19"/>
      <c r="F415" s="21"/>
      <c r="G415" s="29"/>
      <c r="H415" s="18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  <c r="AE415" s="21"/>
      <c r="AF415" s="21"/>
      <c r="AG415" s="21"/>
      <c r="AH415" s="21"/>
    </row>
    <row r="416" spans="1:34" ht="12.75" customHeight="1">
      <c r="A416" s="19"/>
      <c r="B416" s="19"/>
      <c r="C416" s="19"/>
      <c r="D416" s="19"/>
      <c r="E416" s="19"/>
      <c r="F416" s="21"/>
      <c r="G416" s="29"/>
      <c r="H416" s="18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  <c r="AE416" s="21"/>
      <c r="AF416" s="21"/>
      <c r="AG416" s="21"/>
      <c r="AH416" s="21"/>
    </row>
    <row r="417" spans="1:34" ht="12.75" customHeight="1">
      <c r="A417" s="19"/>
      <c r="B417" s="19"/>
      <c r="C417" s="19"/>
      <c r="D417" s="19"/>
      <c r="E417" s="19"/>
      <c r="F417" s="21"/>
      <c r="G417" s="29"/>
      <c r="H417" s="18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  <c r="AE417" s="21"/>
      <c r="AF417" s="21"/>
      <c r="AG417" s="21"/>
      <c r="AH417" s="21"/>
    </row>
    <row r="418" spans="1:34" ht="12.75" customHeight="1">
      <c r="A418" s="19"/>
      <c r="B418" s="19"/>
      <c r="C418" s="19"/>
      <c r="D418" s="19"/>
      <c r="E418" s="19"/>
      <c r="F418" s="21"/>
      <c r="G418" s="29"/>
      <c r="H418" s="18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  <c r="AE418" s="21"/>
      <c r="AF418" s="21"/>
      <c r="AG418" s="21"/>
      <c r="AH418" s="21"/>
    </row>
    <row r="419" spans="1:34" ht="12.75" customHeight="1">
      <c r="A419" s="19"/>
      <c r="B419" s="19"/>
      <c r="C419" s="19"/>
      <c r="D419" s="19"/>
      <c r="E419" s="19"/>
      <c r="F419" s="21"/>
      <c r="G419" s="29"/>
      <c r="H419" s="18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  <c r="AE419" s="21"/>
      <c r="AF419" s="21"/>
      <c r="AG419" s="21"/>
      <c r="AH419" s="21"/>
    </row>
    <row r="420" spans="1:34" ht="12.75" customHeight="1">
      <c r="A420" s="19"/>
      <c r="B420" s="19"/>
      <c r="C420" s="19"/>
      <c r="D420" s="19"/>
      <c r="E420" s="19"/>
      <c r="F420" s="21"/>
      <c r="G420" s="29"/>
      <c r="H420" s="18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  <c r="AE420" s="21"/>
      <c r="AF420" s="21"/>
      <c r="AG420" s="21"/>
      <c r="AH420" s="21"/>
    </row>
    <row r="421" spans="1:34" ht="12.75" customHeight="1">
      <c r="A421" s="19"/>
      <c r="B421" s="19"/>
      <c r="C421" s="19"/>
      <c r="D421" s="19"/>
      <c r="E421" s="19"/>
      <c r="F421" s="21"/>
      <c r="G421" s="29"/>
      <c r="H421" s="18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  <c r="AE421" s="21"/>
      <c r="AF421" s="21"/>
      <c r="AG421" s="21"/>
      <c r="AH421" s="21"/>
    </row>
    <row r="422" spans="1:34" ht="12.75" customHeight="1">
      <c r="A422" s="19"/>
      <c r="B422" s="19"/>
      <c r="C422" s="19"/>
      <c r="D422" s="19"/>
      <c r="E422" s="19"/>
      <c r="F422" s="21"/>
      <c r="G422" s="29"/>
      <c r="H422" s="18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  <c r="AE422" s="21"/>
      <c r="AF422" s="21"/>
      <c r="AG422" s="21"/>
      <c r="AH422" s="21"/>
    </row>
    <row r="423" spans="1:34" ht="12.75" customHeight="1">
      <c r="A423" s="19"/>
      <c r="B423" s="19"/>
      <c r="C423" s="19"/>
      <c r="D423" s="19"/>
      <c r="E423" s="19"/>
      <c r="F423" s="21"/>
      <c r="G423" s="29"/>
      <c r="H423" s="18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  <c r="AE423" s="21"/>
      <c r="AF423" s="21"/>
      <c r="AG423" s="21"/>
      <c r="AH423" s="21"/>
    </row>
    <row r="424" spans="1:34" ht="12.75" customHeight="1">
      <c r="A424" s="19"/>
      <c r="B424" s="19"/>
      <c r="C424" s="19"/>
      <c r="D424" s="19"/>
      <c r="E424" s="19"/>
      <c r="F424" s="21"/>
      <c r="G424" s="29"/>
      <c r="H424" s="18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  <c r="AE424" s="21"/>
      <c r="AF424" s="21"/>
      <c r="AG424" s="21"/>
      <c r="AH424" s="21"/>
    </row>
    <row r="425" spans="1:34" ht="12.75" customHeight="1">
      <c r="A425" s="19"/>
      <c r="B425" s="19"/>
      <c r="C425" s="19"/>
      <c r="D425" s="19"/>
      <c r="E425" s="19"/>
      <c r="F425" s="21"/>
      <c r="G425" s="29"/>
      <c r="H425" s="18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  <c r="AE425" s="21"/>
      <c r="AF425" s="21"/>
      <c r="AG425" s="21"/>
      <c r="AH425" s="21"/>
    </row>
    <row r="426" spans="1:34" ht="12.75" customHeight="1">
      <c r="A426" s="19"/>
      <c r="B426" s="19"/>
      <c r="C426" s="19"/>
      <c r="D426" s="19"/>
      <c r="E426" s="19"/>
      <c r="F426" s="21"/>
      <c r="G426" s="29"/>
      <c r="H426" s="18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  <c r="AE426" s="21"/>
      <c r="AF426" s="21"/>
      <c r="AG426" s="21"/>
      <c r="AH426" s="21"/>
    </row>
    <row r="427" spans="1:34" ht="12.75" customHeight="1">
      <c r="A427" s="19"/>
      <c r="B427" s="19"/>
      <c r="C427" s="19"/>
      <c r="D427" s="19"/>
      <c r="E427" s="19"/>
      <c r="F427" s="21"/>
      <c r="G427" s="29"/>
      <c r="H427" s="18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  <c r="AE427" s="21"/>
      <c r="AF427" s="21"/>
      <c r="AG427" s="21"/>
      <c r="AH427" s="21"/>
    </row>
    <row r="428" spans="1:34" ht="12.75" customHeight="1">
      <c r="A428" s="19"/>
      <c r="B428" s="19"/>
      <c r="C428" s="19"/>
      <c r="D428" s="19"/>
      <c r="E428" s="19"/>
      <c r="F428" s="21"/>
      <c r="G428" s="29"/>
      <c r="H428" s="18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  <c r="AE428" s="21"/>
      <c r="AF428" s="21"/>
      <c r="AG428" s="21"/>
      <c r="AH428" s="21"/>
    </row>
    <row r="429" spans="1:34" ht="12.75" customHeight="1">
      <c r="A429" s="19"/>
      <c r="B429" s="19"/>
      <c r="C429" s="19"/>
      <c r="D429" s="19"/>
      <c r="E429" s="19"/>
      <c r="F429" s="21"/>
      <c r="G429" s="29"/>
      <c r="H429" s="18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  <c r="AE429" s="21"/>
      <c r="AF429" s="21"/>
      <c r="AG429" s="21"/>
      <c r="AH429" s="21"/>
    </row>
    <row r="430" spans="1:34" ht="12.75" customHeight="1">
      <c r="A430" s="19"/>
      <c r="B430" s="19"/>
      <c r="C430" s="19"/>
      <c r="D430" s="19"/>
      <c r="E430" s="19"/>
      <c r="F430" s="21"/>
      <c r="G430" s="29"/>
      <c r="H430" s="18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  <c r="AE430" s="21"/>
      <c r="AF430" s="21"/>
      <c r="AG430" s="21"/>
      <c r="AH430" s="21"/>
    </row>
    <row r="431" spans="1:34" ht="12.75" customHeight="1">
      <c r="A431" s="19"/>
      <c r="B431" s="19"/>
      <c r="C431" s="19"/>
      <c r="D431" s="19"/>
      <c r="E431" s="19"/>
      <c r="F431" s="21"/>
      <c r="G431" s="29"/>
      <c r="H431" s="18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  <c r="AE431" s="21"/>
      <c r="AF431" s="21"/>
      <c r="AG431" s="21"/>
      <c r="AH431" s="21"/>
    </row>
    <row r="432" spans="1:34" ht="12.75" customHeight="1">
      <c r="A432" s="19"/>
      <c r="B432" s="19"/>
      <c r="C432" s="19"/>
      <c r="D432" s="19"/>
      <c r="E432" s="19"/>
      <c r="F432" s="21"/>
      <c r="G432" s="29"/>
      <c r="H432" s="18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  <c r="AE432" s="21"/>
      <c r="AF432" s="21"/>
      <c r="AG432" s="21"/>
      <c r="AH432" s="21"/>
    </row>
    <row r="433" spans="1:34" ht="12.75" customHeight="1">
      <c r="A433" s="19"/>
      <c r="B433" s="19"/>
      <c r="C433" s="19"/>
      <c r="D433" s="19"/>
      <c r="E433" s="19"/>
      <c r="F433" s="21"/>
      <c r="G433" s="29"/>
      <c r="H433" s="18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  <c r="AE433" s="21"/>
      <c r="AF433" s="21"/>
      <c r="AG433" s="21"/>
      <c r="AH433" s="21"/>
    </row>
    <row r="434" spans="1:34" ht="12.75" customHeight="1">
      <c r="A434" s="19"/>
      <c r="B434" s="19"/>
      <c r="C434" s="19"/>
      <c r="D434" s="19"/>
      <c r="E434" s="19"/>
      <c r="F434" s="21"/>
      <c r="G434" s="29"/>
      <c r="H434" s="18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  <c r="AE434" s="21"/>
      <c r="AF434" s="21"/>
      <c r="AG434" s="21"/>
      <c r="AH434" s="21"/>
    </row>
    <row r="435" spans="1:34" ht="12.75" customHeight="1">
      <c r="A435" s="19"/>
      <c r="B435" s="19"/>
      <c r="C435" s="19"/>
      <c r="D435" s="19"/>
      <c r="E435" s="19"/>
      <c r="F435" s="21"/>
      <c r="G435" s="29"/>
      <c r="H435" s="18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  <c r="AE435" s="21"/>
      <c r="AF435" s="21"/>
      <c r="AG435" s="21"/>
      <c r="AH435" s="21"/>
    </row>
    <row r="436" spans="1:34" ht="12.75" customHeight="1">
      <c r="A436" s="19"/>
      <c r="B436" s="19"/>
      <c r="C436" s="19"/>
      <c r="D436" s="19"/>
      <c r="E436" s="19"/>
      <c r="F436" s="21"/>
      <c r="G436" s="29"/>
      <c r="H436" s="18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  <c r="AE436" s="21"/>
      <c r="AF436" s="21"/>
      <c r="AG436" s="21"/>
      <c r="AH436" s="21"/>
    </row>
    <row r="437" spans="1:34" ht="12.75" customHeight="1">
      <c r="A437" s="19"/>
      <c r="B437" s="19"/>
      <c r="C437" s="19"/>
      <c r="D437" s="19"/>
      <c r="E437" s="19"/>
      <c r="F437" s="21"/>
      <c r="G437" s="29"/>
      <c r="H437" s="18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  <c r="AE437" s="21"/>
      <c r="AF437" s="21"/>
      <c r="AG437" s="21"/>
      <c r="AH437" s="21"/>
    </row>
    <row r="438" spans="1:34" ht="12.75" customHeight="1">
      <c r="A438" s="19"/>
      <c r="B438" s="19"/>
      <c r="C438" s="19"/>
      <c r="D438" s="19"/>
      <c r="E438" s="19"/>
      <c r="F438" s="21"/>
      <c r="G438" s="29"/>
      <c r="H438" s="18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  <c r="AE438" s="21"/>
      <c r="AF438" s="21"/>
      <c r="AG438" s="21"/>
      <c r="AH438" s="21"/>
    </row>
    <row r="439" spans="1:34" ht="12.75" customHeight="1">
      <c r="A439" s="19"/>
      <c r="B439" s="19"/>
      <c r="C439" s="19"/>
      <c r="D439" s="19"/>
      <c r="E439" s="19"/>
      <c r="F439" s="21"/>
      <c r="G439" s="29"/>
      <c r="H439" s="18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  <c r="AE439" s="21"/>
      <c r="AF439" s="21"/>
      <c r="AG439" s="21"/>
      <c r="AH439" s="21"/>
    </row>
    <row r="440" spans="1:34" ht="12.75" customHeight="1">
      <c r="A440" s="19"/>
      <c r="B440" s="19"/>
      <c r="C440" s="19"/>
      <c r="D440" s="19"/>
      <c r="E440" s="19"/>
      <c r="F440" s="21"/>
      <c r="G440" s="29"/>
      <c r="H440" s="18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  <c r="AE440" s="21"/>
      <c r="AF440" s="21"/>
      <c r="AG440" s="21"/>
      <c r="AH440" s="21"/>
    </row>
    <row r="441" spans="1:34" ht="12.75" customHeight="1">
      <c r="A441" s="19"/>
      <c r="B441" s="19"/>
      <c r="C441" s="19"/>
      <c r="D441" s="19"/>
      <c r="E441" s="19"/>
      <c r="F441" s="21"/>
      <c r="G441" s="29"/>
      <c r="H441" s="18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  <c r="AE441" s="21"/>
      <c r="AF441" s="21"/>
      <c r="AG441" s="21"/>
      <c r="AH441" s="21"/>
    </row>
    <row r="442" spans="1:34" ht="12.75" customHeight="1">
      <c r="A442" s="19"/>
      <c r="B442" s="19"/>
      <c r="C442" s="19"/>
      <c r="D442" s="19"/>
      <c r="E442" s="19"/>
      <c r="F442" s="21"/>
      <c r="G442" s="29"/>
      <c r="H442" s="18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  <c r="AE442" s="21"/>
      <c r="AF442" s="21"/>
      <c r="AG442" s="21"/>
      <c r="AH442" s="21"/>
    </row>
    <row r="443" spans="1:34" ht="12.75" customHeight="1">
      <c r="A443" s="19"/>
      <c r="B443" s="19"/>
      <c r="C443" s="19"/>
      <c r="D443" s="19"/>
      <c r="E443" s="19"/>
      <c r="F443" s="21"/>
      <c r="G443" s="29"/>
      <c r="H443" s="18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  <c r="AE443" s="21"/>
      <c r="AF443" s="21"/>
      <c r="AG443" s="21"/>
      <c r="AH443" s="21"/>
    </row>
    <row r="444" spans="1:34" ht="12.75" customHeight="1">
      <c r="A444" s="19"/>
      <c r="B444" s="19"/>
      <c r="C444" s="19"/>
      <c r="D444" s="19"/>
      <c r="E444" s="19"/>
      <c r="F444" s="21"/>
      <c r="G444" s="29"/>
      <c r="H444" s="18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  <c r="AE444" s="21"/>
      <c r="AF444" s="21"/>
      <c r="AG444" s="21"/>
      <c r="AH444" s="21"/>
    </row>
    <row r="445" spans="1:34" ht="12.75" customHeight="1">
      <c r="A445" s="19"/>
      <c r="B445" s="19"/>
      <c r="C445" s="19"/>
      <c r="D445" s="19"/>
      <c r="E445" s="19"/>
      <c r="F445" s="21"/>
      <c r="G445" s="29"/>
      <c r="H445" s="18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  <c r="AE445" s="21"/>
      <c r="AF445" s="21"/>
      <c r="AG445" s="21"/>
      <c r="AH445" s="21"/>
    </row>
    <row r="446" spans="1:34" ht="12.75" customHeight="1">
      <c r="A446" s="19"/>
      <c r="B446" s="19"/>
      <c r="C446" s="19"/>
      <c r="D446" s="19"/>
      <c r="E446" s="19"/>
      <c r="F446" s="21"/>
      <c r="G446" s="29"/>
      <c r="H446" s="18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  <c r="AE446" s="21"/>
      <c r="AF446" s="21"/>
      <c r="AG446" s="21"/>
      <c r="AH446" s="21"/>
    </row>
    <row r="447" spans="1:34" ht="12.75" customHeight="1">
      <c r="A447" s="19"/>
      <c r="B447" s="19"/>
      <c r="C447" s="19"/>
      <c r="D447" s="19"/>
      <c r="E447" s="19"/>
      <c r="F447" s="21"/>
      <c r="G447" s="29"/>
      <c r="H447" s="18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  <c r="AE447" s="21"/>
      <c r="AF447" s="21"/>
      <c r="AG447" s="21"/>
      <c r="AH447" s="21"/>
    </row>
    <row r="448" spans="1:34" ht="12.75" customHeight="1">
      <c r="A448" s="19"/>
      <c r="B448" s="19"/>
      <c r="C448" s="19"/>
      <c r="D448" s="19"/>
      <c r="E448" s="19"/>
      <c r="F448" s="21"/>
      <c r="G448" s="29"/>
      <c r="H448" s="18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  <c r="AE448" s="21"/>
      <c r="AF448" s="21"/>
      <c r="AG448" s="21"/>
      <c r="AH448" s="21"/>
    </row>
    <row r="449" spans="1:34" ht="12.75" customHeight="1">
      <c r="A449" s="19"/>
      <c r="B449" s="19"/>
      <c r="C449" s="19"/>
      <c r="D449" s="19"/>
      <c r="E449" s="19"/>
      <c r="F449" s="21"/>
      <c r="G449" s="29"/>
      <c r="H449" s="18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  <c r="AE449" s="21"/>
      <c r="AF449" s="21"/>
      <c r="AG449" s="21"/>
      <c r="AH449" s="21"/>
    </row>
    <row r="450" spans="1:34" ht="12.75" customHeight="1">
      <c r="A450" s="19"/>
      <c r="B450" s="19"/>
      <c r="C450" s="19"/>
      <c r="D450" s="19"/>
      <c r="E450" s="19"/>
      <c r="F450" s="21"/>
      <c r="G450" s="29"/>
      <c r="H450" s="18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  <c r="AE450" s="21"/>
      <c r="AF450" s="21"/>
      <c r="AG450" s="21"/>
      <c r="AH450" s="21"/>
    </row>
    <row r="451" spans="1:34" ht="12.75" customHeight="1">
      <c r="A451" s="19"/>
      <c r="B451" s="19"/>
      <c r="C451" s="19"/>
      <c r="D451" s="19"/>
      <c r="E451" s="19"/>
      <c r="F451" s="21"/>
      <c r="G451" s="29"/>
      <c r="H451" s="18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  <c r="AE451" s="21"/>
      <c r="AF451" s="21"/>
      <c r="AG451" s="21"/>
      <c r="AH451" s="21"/>
    </row>
    <row r="452" spans="1:34" ht="12.75" customHeight="1">
      <c r="A452" s="19"/>
      <c r="B452" s="19"/>
      <c r="C452" s="19"/>
      <c r="D452" s="19"/>
      <c r="E452" s="19"/>
      <c r="F452" s="21"/>
      <c r="G452" s="29"/>
      <c r="H452" s="18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  <c r="AE452" s="21"/>
      <c r="AF452" s="21"/>
      <c r="AG452" s="21"/>
      <c r="AH452" s="21"/>
    </row>
    <row r="453" spans="1:34" ht="12.75" customHeight="1">
      <c r="A453" s="19"/>
      <c r="B453" s="19"/>
      <c r="C453" s="19"/>
      <c r="D453" s="19"/>
      <c r="E453" s="19"/>
      <c r="F453" s="21"/>
      <c r="G453" s="29"/>
      <c r="H453" s="18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  <c r="AE453" s="21"/>
      <c r="AF453" s="21"/>
      <c r="AG453" s="21"/>
      <c r="AH453" s="21"/>
    </row>
    <row r="454" spans="1:34" ht="12.75" customHeight="1">
      <c r="A454" s="19"/>
      <c r="B454" s="19"/>
      <c r="C454" s="19"/>
      <c r="D454" s="19"/>
      <c r="E454" s="19"/>
      <c r="F454" s="21"/>
      <c r="G454" s="29"/>
      <c r="H454" s="18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  <c r="AE454" s="21"/>
      <c r="AF454" s="21"/>
      <c r="AG454" s="21"/>
      <c r="AH454" s="21"/>
    </row>
    <row r="455" spans="1:34" ht="12.75" customHeight="1">
      <c r="A455" s="19"/>
      <c r="B455" s="19"/>
      <c r="C455" s="19"/>
      <c r="D455" s="19"/>
      <c r="E455" s="19"/>
      <c r="F455" s="21"/>
      <c r="G455" s="29"/>
      <c r="H455" s="18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  <c r="AE455" s="21"/>
      <c r="AF455" s="21"/>
      <c r="AG455" s="21"/>
      <c r="AH455" s="21"/>
    </row>
    <row r="456" spans="1:34" ht="12.75" customHeight="1">
      <c r="A456" s="19"/>
      <c r="B456" s="19"/>
      <c r="C456" s="19"/>
      <c r="D456" s="19"/>
      <c r="E456" s="19"/>
      <c r="F456" s="21"/>
      <c r="G456" s="29"/>
      <c r="H456" s="18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  <c r="AE456" s="21"/>
      <c r="AF456" s="21"/>
      <c r="AG456" s="21"/>
      <c r="AH456" s="21"/>
    </row>
    <row r="457" spans="1:34" ht="12.75" customHeight="1">
      <c r="A457" s="19"/>
      <c r="B457" s="19"/>
      <c r="C457" s="19"/>
      <c r="D457" s="19"/>
      <c r="E457" s="19"/>
      <c r="F457" s="21"/>
      <c r="G457" s="29"/>
      <c r="H457" s="18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  <c r="AE457" s="21"/>
      <c r="AF457" s="21"/>
      <c r="AG457" s="21"/>
      <c r="AH457" s="21"/>
    </row>
    <row r="458" spans="1:34" ht="12.75" customHeight="1">
      <c r="A458" s="19"/>
      <c r="B458" s="19"/>
      <c r="C458" s="19"/>
      <c r="D458" s="19"/>
      <c r="E458" s="19"/>
      <c r="F458" s="21"/>
      <c r="G458" s="29"/>
      <c r="H458" s="18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  <c r="AE458" s="21"/>
      <c r="AF458" s="21"/>
      <c r="AG458" s="21"/>
      <c r="AH458" s="21"/>
    </row>
    <row r="459" spans="1:34" ht="12.75" customHeight="1">
      <c r="A459" s="19"/>
      <c r="B459" s="19"/>
      <c r="C459" s="19"/>
      <c r="D459" s="19"/>
      <c r="E459" s="19"/>
      <c r="F459" s="21"/>
      <c r="G459" s="29"/>
      <c r="H459" s="18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  <c r="AE459" s="21"/>
      <c r="AF459" s="21"/>
      <c r="AG459" s="21"/>
      <c r="AH459" s="21"/>
    </row>
    <row r="460" spans="1:34" ht="12.75" customHeight="1">
      <c r="A460" s="19"/>
      <c r="B460" s="19"/>
      <c r="C460" s="19"/>
      <c r="D460" s="19"/>
      <c r="E460" s="19"/>
      <c r="F460" s="21"/>
      <c r="G460" s="29"/>
      <c r="H460" s="18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  <c r="AE460" s="21"/>
      <c r="AF460" s="21"/>
      <c r="AG460" s="21"/>
      <c r="AH460" s="21"/>
    </row>
    <row r="461" spans="1:34" ht="12.75" customHeight="1">
      <c r="A461" s="19"/>
      <c r="B461" s="19"/>
      <c r="C461" s="19"/>
      <c r="D461" s="19">
        <f>Totals!D561</f>
        <v>0</v>
      </c>
      <c r="E461" s="19">
        <f>Totals!E561</f>
        <v>0</v>
      </c>
      <c r="F461" s="21"/>
      <c r="G461" s="29"/>
      <c r="H461" s="18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  <c r="AE461" s="21"/>
      <c r="AF461" s="21"/>
      <c r="AG461" s="21"/>
      <c r="AH461" s="21"/>
    </row>
    <row r="462" spans="1:34" ht="12.75" customHeight="1">
      <c r="A462" s="19"/>
      <c r="B462" s="19">
        <f>Totals!B561</f>
        <v>0</v>
      </c>
      <c r="C462" s="19">
        <f>Totals!C561</f>
        <v>0</v>
      </c>
      <c r="D462" s="19">
        <f>Totals!D562</f>
        <v>0</v>
      </c>
      <c r="E462" s="19">
        <f>Totals!E562</f>
        <v>0</v>
      </c>
      <c r="F462" s="21"/>
      <c r="G462" s="29"/>
      <c r="H462" s="18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  <c r="AE462" s="21"/>
      <c r="AF462" s="21"/>
      <c r="AG462" s="21"/>
      <c r="AH462" s="21"/>
    </row>
    <row r="463" spans="1:34" ht="12.75" customHeight="1">
      <c r="A463" s="19"/>
      <c r="B463" s="19">
        <f>Totals!B562</f>
        <v>0</v>
      </c>
      <c r="C463" s="19">
        <f>Totals!C562</f>
        <v>0</v>
      </c>
      <c r="D463" s="19">
        <f>Totals!D563</f>
        <v>0</v>
      </c>
      <c r="E463" s="19">
        <f>Totals!E563</f>
        <v>0</v>
      </c>
      <c r="F463" s="21"/>
      <c r="G463" s="29"/>
      <c r="H463" s="18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  <c r="AE463" s="21"/>
      <c r="AF463" s="21"/>
      <c r="AG463" s="21"/>
      <c r="AH463" s="21"/>
    </row>
    <row r="464" spans="1:34" ht="12.75" customHeight="1">
      <c r="A464" s="19"/>
      <c r="B464" s="19">
        <f>Totals!B563</f>
        <v>0</v>
      </c>
      <c r="C464" s="19">
        <f>Totals!C563</f>
        <v>0</v>
      </c>
      <c r="D464" s="19">
        <f>Totals!D564</f>
        <v>0</v>
      </c>
      <c r="E464" s="19">
        <f>Totals!E564</f>
        <v>0</v>
      </c>
      <c r="F464" s="21"/>
      <c r="G464" s="29"/>
      <c r="H464" s="18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  <c r="AE464" s="21"/>
      <c r="AF464" s="21"/>
      <c r="AG464" s="21"/>
      <c r="AH464" s="21"/>
    </row>
    <row r="465" spans="1:34" ht="12.75" customHeight="1">
      <c r="A465" s="19"/>
      <c r="B465" s="19">
        <f>Totals!B564</f>
        <v>0</v>
      </c>
      <c r="C465" s="19">
        <f>Totals!C564</f>
        <v>0</v>
      </c>
      <c r="D465" s="19">
        <f>Totals!D565</f>
        <v>0</v>
      </c>
      <c r="E465" s="19">
        <f>Totals!E565</f>
        <v>0</v>
      </c>
      <c r="F465" s="21"/>
      <c r="G465" s="29"/>
      <c r="H465" s="18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  <c r="AE465" s="21"/>
      <c r="AF465" s="21"/>
      <c r="AG465" s="21"/>
      <c r="AH465" s="21"/>
    </row>
    <row r="466" spans="1:34" ht="12.75" customHeight="1">
      <c r="A466" s="19"/>
      <c r="B466" s="19">
        <f>Totals!B565</f>
        <v>0</v>
      </c>
      <c r="C466" s="19">
        <f>Totals!C565</f>
        <v>0</v>
      </c>
      <c r="D466" s="19">
        <f>Totals!D566</f>
        <v>0</v>
      </c>
      <c r="E466" s="19">
        <f>Totals!E566</f>
        <v>0</v>
      </c>
      <c r="F466" s="21"/>
      <c r="G466" s="29"/>
      <c r="H466" s="18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  <c r="AE466" s="21"/>
      <c r="AF466" s="21"/>
      <c r="AG466" s="21"/>
      <c r="AH466" s="21"/>
    </row>
    <row r="467" spans="1:34" ht="12.75" customHeight="1">
      <c r="A467" s="19"/>
      <c r="B467" s="19">
        <f>Totals!B566</f>
        <v>0</v>
      </c>
      <c r="C467" s="19">
        <f>Totals!C566</f>
        <v>0</v>
      </c>
      <c r="D467" s="19">
        <f>Totals!D567</f>
        <v>0</v>
      </c>
      <c r="E467" s="19">
        <f>Totals!E567</f>
        <v>0</v>
      </c>
      <c r="F467" s="21"/>
      <c r="G467" s="29"/>
      <c r="H467" s="18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  <c r="AE467" s="21"/>
      <c r="AF467" s="21"/>
      <c r="AG467" s="21"/>
      <c r="AH467" s="21"/>
    </row>
    <row r="468" spans="1:34" ht="12.75" customHeight="1">
      <c r="A468" s="19"/>
      <c r="B468" s="19">
        <f>Totals!B567</f>
        <v>0</v>
      </c>
      <c r="C468" s="19">
        <f>Totals!C567</f>
        <v>0</v>
      </c>
      <c r="D468" s="19">
        <f>Totals!D568</f>
        <v>0</v>
      </c>
      <c r="E468" s="19">
        <f>Totals!E568</f>
        <v>0</v>
      </c>
      <c r="F468" s="21"/>
      <c r="G468" s="29"/>
      <c r="H468" s="18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  <c r="AE468" s="21"/>
      <c r="AF468" s="21"/>
      <c r="AG468" s="21"/>
      <c r="AH468" s="21"/>
    </row>
    <row r="469" spans="1:34" ht="12.75" customHeight="1">
      <c r="A469" s="19"/>
      <c r="B469" s="19">
        <f>Totals!B568</f>
        <v>0</v>
      </c>
      <c r="C469" s="19">
        <f>Totals!C568</f>
        <v>0</v>
      </c>
      <c r="D469" s="19">
        <f>Totals!D569</f>
        <v>0</v>
      </c>
      <c r="E469" s="19">
        <f>Totals!E569</f>
        <v>0</v>
      </c>
      <c r="F469" s="21"/>
      <c r="G469" s="29"/>
      <c r="H469" s="18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  <c r="AE469" s="21"/>
      <c r="AF469" s="21"/>
      <c r="AG469" s="21"/>
      <c r="AH469" s="21"/>
    </row>
    <row r="470" spans="1:34" ht="12.75" customHeight="1">
      <c r="A470" s="19"/>
      <c r="B470" s="19">
        <f>Totals!B569</f>
        <v>0</v>
      </c>
      <c r="C470" s="19">
        <f>Totals!C569</f>
        <v>0</v>
      </c>
      <c r="D470" s="19">
        <f>Totals!D570</f>
        <v>0</v>
      </c>
      <c r="E470" s="19">
        <f>Totals!E570</f>
        <v>0</v>
      </c>
      <c r="F470" s="21"/>
      <c r="G470" s="29"/>
      <c r="H470" s="18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  <c r="AE470" s="21"/>
      <c r="AF470" s="21"/>
      <c r="AG470" s="21"/>
      <c r="AH470" s="21"/>
    </row>
    <row r="471" spans="1:34" ht="12.75" customHeight="1">
      <c r="A471" s="19"/>
      <c r="B471" s="19">
        <f>Totals!B570</f>
        <v>0</v>
      </c>
      <c r="C471" s="19">
        <f>Totals!C570</f>
        <v>0</v>
      </c>
      <c r="D471" s="19">
        <f>Totals!D571</f>
        <v>0</v>
      </c>
      <c r="E471" s="19">
        <f>Totals!E571</f>
        <v>0</v>
      </c>
      <c r="F471" s="21"/>
      <c r="G471" s="29"/>
      <c r="H471" s="18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  <c r="AE471" s="21"/>
      <c r="AF471" s="21"/>
      <c r="AG471" s="21"/>
      <c r="AH471" s="21"/>
    </row>
    <row r="472" spans="1:34" ht="12.75" customHeight="1">
      <c r="A472" s="19"/>
      <c r="B472" s="19">
        <f>Totals!B571</f>
        <v>0</v>
      </c>
      <c r="C472" s="19">
        <f>Totals!C571</f>
        <v>0</v>
      </c>
      <c r="D472" s="19">
        <f>Totals!D572</f>
        <v>0</v>
      </c>
      <c r="E472" s="19">
        <f>Totals!E572</f>
        <v>0</v>
      </c>
      <c r="F472" s="21"/>
      <c r="G472" s="29"/>
      <c r="H472" s="18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  <c r="AE472" s="21"/>
      <c r="AF472" s="21"/>
      <c r="AG472" s="21"/>
      <c r="AH472" s="21"/>
    </row>
    <row r="473" spans="1:34" ht="12.75" customHeight="1">
      <c r="A473" s="19"/>
      <c r="B473" s="19">
        <f>Totals!B572</f>
        <v>0</v>
      </c>
      <c r="C473" s="19">
        <f>Totals!C572</f>
        <v>0</v>
      </c>
      <c r="D473" s="19">
        <f>Totals!D573</f>
        <v>0</v>
      </c>
      <c r="E473" s="19">
        <f>Totals!E573</f>
        <v>0</v>
      </c>
      <c r="F473" s="21"/>
      <c r="G473" s="29"/>
      <c r="H473" s="18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  <c r="AE473" s="21"/>
      <c r="AF473" s="21"/>
      <c r="AG473" s="21"/>
      <c r="AH473" s="21"/>
    </row>
    <row r="474" spans="1:34" ht="12.75" customHeight="1">
      <c r="A474" s="19"/>
      <c r="B474" s="19">
        <f>Totals!B573</f>
        <v>0</v>
      </c>
      <c r="C474" s="19">
        <f>Totals!C573</f>
        <v>0</v>
      </c>
      <c r="D474" s="19">
        <f>Totals!D574</f>
        <v>0</v>
      </c>
      <c r="E474" s="19">
        <f>Totals!E574</f>
        <v>0</v>
      </c>
      <c r="F474" s="21"/>
      <c r="G474" s="29"/>
      <c r="H474" s="18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  <c r="AE474" s="21"/>
      <c r="AF474" s="21"/>
      <c r="AG474" s="21"/>
      <c r="AH474" s="21"/>
    </row>
    <row r="475" spans="1:34" ht="12.75" customHeight="1">
      <c r="A475" s="19"/>
      <c r="B475" s="19">
        <f>Totals!B574</f>
        <v>0</v>
      </c>
      <c r="C475" s="19">
        <f>Totals!C574</f>
        <v>0</v>
      </c>
      <c r="D475" s="19">
        <f>Totals!D575</f>
        <v>0</v>
      </c>
      <c r="E475" s="19">
        <f>Totals!E575</f>
        <v>0</v>
      </c>
      <c r="F475" s="21"/>
      <c r="G475" s="29"/>
      <c r="H475" s="18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  <c r="AE475" s="21"/>
      <c r="AF475" s="21"/>
      <c r="AG475" s="21"/>
      <c r="AH475" s="21"/>
    </row>
    <row r="476" spans="1:34" ht="12.75" customHeight="1">
      <c r="A476" s="19"/>
      <c r="B476" s="19">
        <f>Totals!B575</f>
        <v>0</v>
      </c>
      <c r="C476" s="19">
        <f>Totals!C575</f>
        <v>0</v>
      </c>
      <c r="D476" s="19">
        <f>Totals!D576</f>
        <v>0</v>
      </c>
      <c r="E476" s="19">
        <f>Totals!E576</f>
        <v>0</v>
      </c>
      <c r="F476" s="21"/>
      <c r="G476" s="29"/>
      <c r="H476" s="18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  <c r="AE476" s="21"/>
      <c r="AF476" s="21"/>
      <c r="AG476" s="21"/>
      <c r="AH476" s="21"/>
    </row>
    <row r="477" spans="1:34" ht="12.75" customHeight="1">
      <c r="A477" s="19"/>
      <c r="B477" s="19">
        <f>Totals!B576</f>
        <v>0</v>
      </c>
      <c r="C477" s="19">
        <f>Totals!C576</f>
        <v>0</v>
      </c>
      <c r="D477" s="19">
        <f>Totals!D577</f>
        <v>0</v>
      </c>
      <c r="E477" s="19">
        <f>Totals!E577</f>
        <v>0</v>
      </c>
      <c r="F477" s="21"/>
      <c r="G477" s="29"/>
      <c r="H477" s="18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  <c r="AE477" s="21"/>
      <c r="AF477" s="21"/>
      <c r="AG477" s="21"/>
      <c r="AH477" s="21"/>
    </row>
    <row r="478" spans="1:34" ht="12.75" customHeight="1">
      <c r="A478" s="19"/>
      <c r="B478" s="19">
        <f>Totals!B577</f>
        <v>0</v>
      </c>
      <c r="C478" s="19">
        <f>Totals!C577</f>
        <v>0</v>
      </c>
      <c r="D478" s="19">
        <f>Totals!D578</f>
        <v>0</v>
      </c>
      <c r="E478" s="19">
        <f>Totals!E578</f>
        <v>0</v>
      </c>
      <c r="F478" s="21"/>
      <c r="G478" s="29"/>
      <c r="H478" s="18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  <c r="AE478" s="21"/>
      <c r="AF478" s="21"/>
      <c r="AG478" s="21"/>
      <c r="AH478" s="21"/>
    </row>
    <row r="479" spans="1:34" ht="12.75" customHeight="1">
      <c r="A479" s="19"/>
      <c r="B479" s="19">
        <f>Totals!B578</f>
        <v>0</v>
      </c>
      <c r="C479" s="19">
        <f>Totals!C578</f>
        <v>0</v>
      </c>
      <c r="D479" s="19">
        <f>Totals!D579</f>
        <v>0</v>
      </c>
      <c r="E479" s="19">
        <f>Totals!E579</f>
        <v>0</v>
      </c>
      <c r="F479" s="21"/>
      <c r="G479" s="29"/>
      <c r="H479" s="18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  <c r="AE479" s="21"/>
      <c r="AF479" s="21"/>
      <c r="AG479" s="21"/>
      <c r="AH479" s="21"/>
    </row>
    <row r="480" spans="1:34" ht="12.75" customHeight="1">
      <c r="A480" s="19"/>
      <c r="B480" s="19">
        <f>Totals!B579</f>
        <v>0</v>
      </c>
      <c r="C480" s="19">
        <f>Totals!C579</f>
        <v>0</v>
      </c>
      <c r="D480" s="19">
        <f>Totals!D580</f>
        <v>0</v>
      </c>
      <c r="E480" s="19">
        <f>Totals!E580</f>
        <v>0</v>
      </c>
      <c r="F480" s="21"/>
      <c r="G480" s="29"/>
      <c r="H480" s="18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  <c r="AE480" s="21"/>
      <c r="AF480" s="21"/>
      <c r="AG480" s="21"/>
      <c r="AH480" s="21"/>
    </row>
    <row r="481" spans="1:34" ht="12.75" customHeight="1">
      <c r="A481" s="19"/>
      <c r="B481" s="19">
        <f>Totals!B580</f>
        <v>0</v>
      </c>
      <c r="C481" s="19">
        <f>Totals!C580</f>
        <v>0</v>
      </c>
      <c r="D481" s="19">
        <f>Totals!D581</f>
        <v>0</v>
      </c>
      <c r="E481" s="19">
        <f>Totals!E581</f>
        <v>0</v>
      </c>
      <c r="F481" s="21"/>
      <c r="G481" s="29"/>
      <c r="H481" s="18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  <c r="AE481" s="21"/>
      <c r="AF481" s="21"/>
      <c r="AG481" s="21"/>
      <c r="AH481" s="21"/>
    </row>
    <row r="482" spans="1:34" ht="12.75" customHeight="1">
      <c r="A482" s="19"/>
      <c r="B482" s="19">
        <f>Totals!B581</f>
        <v>0</v>
      </c>
      <c r="C482" s="19">
        <f>Totals!C581</f>
        <v>0</v>
      </c>
      <c r="D482" s="19">
        <f>Totals!D582</f>
        <v>0</v>
      </c>
      <c r="E482" s="19">
        <f>Totals!E582</f>
        <v>0</v>
      </c>
      <c r="F482" s="21"/>
      <c r="G482" s="29"/>
      <c r="H482" s="18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  <c r="AE482" s="21"/>
      <c r="AF482" s="21"/>
      <c r="AG482" s="21"/>
      <c r="AH482" s="21"/>
    </row>
    <row r="483" spans="1:34" ht="12.75" customHeight="1">
      <c r="A483" s="19"/>
      <c r="B483" s="19">
        <f>Totals!B582</f>
        <v>0</v>
      </c>
      <c r="C483" s="19">
        <f>Totals!C582</f>
        <v>0</v>
      </c>
      <c r="D483" s="19">
        <f>Totals!D583</f>
        <v>0</v>
      </c>
      <c r="E483" s="19">
        <f>Totals!E583</f>
        <v>0</v>
      </c>
      <c r="F483" s="21"/>
      <c r="G483" s="29"/>
      <c r="H483" s="18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  <c r="AE483" s="21"/>
      <c r="AF483" s="21"/>
      <c r="AG483" s="21"/>
      <c r="AH483" s="21"/>
    </row>
    <row r="484" spans="1:34" ht="12.75" customHeight="1">
      <c r="A484" s="19"/>
      <c r="B484" s="19">
        <f>Totals!B583</f>
        <v>0</v>
      </c>
      <c r="C484" s="19">
        <f>Totals!C583</f>
        <v>0</v>
      </c>
      <c r="D484" s="19">
        <f>Totals!D584</f>
        <v>0</v>
      </c>
      <c r="E484" s="19">
        <f>Totals!E584</f>
        <v>0</v>
      </c>
      <c r="F484" s="21"/>
      <c r="G484" s="29"/>
      <c r="H484" s="18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  <c r="AE484" s="21"/>
      <c r="AF484" s="21"/>
      <c r="AG484" s="21"/>
      <c r="AH484" s="21"/>
    </row>
    <row r="485" spans="1:34" ht="12.75" customHeight="1">
      <c r="A485" s="19"/>
      <c r="B485" s="19">
        <f>Totals!B584</f>
        <v>0</v>
      </c>
      <c r="C485" s="19">
        <f>Totals!C584</f>
        <v>0</v>
      </c>
      <c r="D485" s="19">
        <f>Totals!D585</f>
        <v>0</v>
      </c>
      <c r="E485" s="19">
        <f>Totals!E585</f>
        <v>0</v>
      </c>
      <c r="F485" s="21"/>
      <c r="G485" s="29"/>
      <c r="H485" s="18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  <c r="AE485" s="21"/>
      <c r="AF485" s="21"/>
      <c r="AG485" s="21"/>
      <c r="AH485" s="21"/>
    </row>
    <row r="486" spans="1:34" ht="12.75" customHeight="1">
      <c r="A486" s="19"/>
      <c r="B486" s="19">
        <f>Totals!B585</f>
        <v>0</v>
      </c>
      <c r="C486" s="19">
        <f>Totals!C585</f>
        <v>0</v>
      </c>
      <c r="D486" s="19">
        <f>Totals!D586</f>
        <v>0</v>
      </c>
      <c r="E486" s="19">
        <f>Totals!E586</f>
        <v>0</v>
      </c>
      <c r="F486" s="21"/>
      <c r="G486" s="29"/>
      <c r="H486" s="18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  <c r="AE486" s="21"/>
      <c r="AF486" s="21"/>
      <c r="AG486" s="21"/>
      <c r="AH486" s="21"/>
    </row>
    <row r="487" spans="1:34" ht="12.75" customHeight="1">
      <c r="A487" s="19"/>
      <c r="B487" s="19">
        <f>Totals!B586</f>
        <v>0</v>
      </c>
      <c r="C487" s="19">
        <f>Totals!C586</f>
        <v>0</v>
      </c>
      <c r="D487" s="19">
        <f>Totals!D587</f>
        <v>0</v>
      </c>
      <c r="E487" s="19">
        <f>Totals!E587</f>
        <v>0</v>
      </c>
      <c r="F487" s="21"/>
      <c r="G487" s="29"/>
      <c r="H487" s="18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  <c r="AE487" s="21"/>
      <c r="AF487" s="21"/>
      <c r="AG487" s="21"/>
      <c r="AH487" s="21"/>
    </row>
    <row r="488" spans="1:34" ht="12.75" customHeight="1">
      <c r="A488" s="19"/>
      <c r="B488" s="19">
        <f>Totals!B587</f>
        <v>0</v>
      </c>
      <c r="C488" s="19">
        <f>Totals!C587</f>
        <v>0</v>
      </c>
      <c r="D488" s="19">
        <f>Totals!D588</f>
        <v>0</v>
      </c>
      <c r="E488" s="19">
        <f>Totals!E588</f>
        <v>0</v>
      </c>
      <c r="F488" s="21"/>
      <c r="G488" s="29"/>
      <c r="H488" s="18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  <c r="AE488" s="21"/>
      <c r="AF488" s="21"/>
      <c r="AG488" s="21"/>
      <c r="AH488" s="21"/>
    </row>
    <row r="489" spans="1:34" ht="12.75" customHeight="1">
      <c r="A489" s="19"/>
      <c r="B489" s="19">
        <f>Totals!B588</f>
        <v>0</v>
      </c>
      <c r="C489" s="19">
        <f>Totals!C588</f>
        <v>0</v>
      </c>
      <c r="D489" s="19">
        <f>Totals!D589</f>
        <v>0</v>
      </c>
      <c r="E489" s="19">
        <f>Totals!E589</f>
        <v>0</v>
      </c>
      <c r="F489" s="21"/>
      <c r="G489" s="29"/>
      <c r="H489" s="18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  <c r="AE489" s="21"/>
      <c r="AF489" s="21"/>
      <c r="AG489" s="21"/>
      <c r="AH489" s="21"/>
    </row>
    <row r="490" spans="1:34" ht="12.75" customHeight="1">
      <c r="A490" s="19"/>
      <c r="B490" s="19">
        <f>Totals!B589</f>
        <v>0</v>
      </c>
      <c r="C490" s="19">
        <f>Totals!C589</f>
        <v>0</v>
      </c>
      <c r="D490" s="19">
        <f>Totals!D590</f>
        <v>0</v>
      </c>
      <c r="E490" s="19">
        <f>Totals!E590</f>
        <v>0</v>
      </c>
      <c r="F490" s="21"/>
      <c r="G490" s="29"/>
      <c r="H490" s="18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  <c r="AE490" s="21"/>
      <c r="AF490" s="21"/>
      <c r="AG490" s="21"/>
      <c r="AH490" s="21"/>
    </row>
    <row r="491" spans="1:34" ht="12.75" customHeight="1">
      <c r="A491" s="19"/>
      <c r="B491" s="19">
        <f>Totals!B590</f>
        <v>0</v>
      </c>
      <c r="C491" s="19">
        <f>Totals!C590</f>
        <v>0</v>
      </c>
      <c r="D491" s="19">
        <f>Totals!D591</f>
        <v>0</v>
      </c>
      <c r="E491" s="19">
        <f>Totals!E591</f>
        <v>0</v>
      </c>
      <c r="F491" s="21"/>
      <c r="G491" s="29"/>
      <c r="H491" s="18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  <c r="AE491" s="21"/>
      <c r="AF491" s="21"/>
      <c r="AG491" s="21"/>
      <c r="AH491" s="21"/>
    </row>
    <row r="492" spans="1:34" ht="12.75" customHeight="1">
      <c r="A492" s="19"/>
      <c r="B492" s="19">
        <f>Totals!B591</f>
        <v>0</v>
      </c>
      <c r="C492" s="19">
        <f>Totals!C591</f>
        <v>0</v>
      </c>
      <c r="D492" s="19">
        <f>Totals!D592</f>
        <v>0</v>
      </c>
      <c r="E492" s="19">
        <f>Totals!E592</f>
        <v>0</v>
      </c>
      <c r="F492" s="21"/>
      <c r="G492" s="29"/>
      <c r="H492" s="18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  <c r="AE492" s="21"/>
      <c r="AF492" s="21"/>
      <c r="AG492" s="21"/>
      <c r="AH492" s="21"/>
    </row>
    <row r="493" spans="1:34" ht="12.75" customHeight="1">
      <c r="A493" s="19"/>
      <c r="B493" s="19">
        <f>Totals!B592</f>
        <v>0</v>
      </c>
      <c r="C493" s="19">
        <f>Totals!C592</f>
        <v>0</v>
      </c>
      <c r="D493" s="19">
        <f>Totals!D593</f>
        <v>0</v>
      </c>
      <c r="E493" s="19">
        <f>Totals!E593</f>
        <v>0</v>
      </c>
      <c r="F493" s="21"/>
      <c r="G493" s="29"/>
      <c r="H493" s="18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  <c r="AE493" s="21"/>
      <c r="AF493" s="21"/>
      <c r="AG493" s="21"/>
      <c r="AH493" s="21"/>
    </row>
    <row r="494" spans="1:34" ht="12.75" customHeight="1">
      <c r="A494" s="19"/>
      <c r="B494" s="19">
        <f>Totals!B593</f>
        <v>0</v>
      </c>
      <c r="C494" s="19">
        <f>Totals!C593</f>
        <v>0</v>
      </c>
      <c r="D494" s="19">
        <f>Totals!D594</f>
        <v>0</v>
      </c>
      <c r="E494" s="19">
        <f>Totals!E594</f>
        <v>0</v>
      </c>
      <c r="F494" s="21"/>
      <c r="G494" s="29"/>
      <c r="H494" s="18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  <c r="AE494" s="21"/>
      <c r="AF494" s="21"/>
      <c r="AG494" s="21"/>
      <c r="AH494" s="21"/>
    </row>
    <row r="495" spans="1:34" ht="12.75" customHeight="1">
      <c r="A495" s="19"/>
      <c r="B495" s="19">
        <f>Totals!B594</f>
        <v>0</v>
      </c>
      <c r="C495" s="19">
        <f>Totals!C594</f>
        <v>0</v>
      </c>
      <c r="D495" s="19">
        <f>Totals!D595</f>
        <v>0</v>
      </c>
      <c r="E495" s="19">
        <f>Totals!E595</f>
        <v>0</v>
      </c>
      <c r="F495" s="21"/>
      <c r="G495" s="29"/>
      <c r="H495" s="18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  <c r="AE495" s="21"/>
      <c r="AF495" s="21"/>
      <c r="AG495" s="21"/>
      <c r="AH495" s="21"/>
    </row>
    <row r="496" spans="1:34" ht="12.75" customHeight="1">
      <c r="A496" s="19"/>
      <c r="B496" s="19">
        <f>Totals!B595</f>
        <v>0</v>
      </c>
      <c r="C496" s="19">
        <f>Totals!C595</f>
        <v>0</v>
      </c>
      <c r="D496" s="19">
        <f>Totals!D596</f>
        <v>0</v>
      </c>
      <c r="E496" s="19">
        <f>Totals!E596</f>
        <v>0</v>
      </c>
      <c r="F496" s="21"/>
      <c r="G496" s="29"/>
      <c r="H496" s="18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  <c r="AE496" s="21"/>
      <c r="AF496" s="21"/>
      <c r="AG496" s="21"/>
      <c r="AH496" s="21"/>
    </row>
    <row r="497" spans="1:34" ht="12.75" customHeight="1">
      <c r="A497" s="19"/>
      <c r="B497" s="19">
        <f>Totals!B596</f>
        <v>0</v>
      </c>
      <c r="C497" s="19">
        <f>Totals!C596</f>
        <v>0</v>
      </c>
      <c r="D497" s="19">
        <f>Totals!D597</f>
        <v>0</v>
      </c>
      <c r="E497" s="19">
        <f>Totals!E597</f>
        <v>0</v>
      </c>
      <c r="F497" s="21"/>
      <c r="G497" s="29"/>
      <c r="H497" s="18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  <c r="AE497" s="21"/>
      <c r="AF497" s="21"/>
      <c r="AG497" s="21"/>
      <c r="AH497" s="21"/>
    </row>
    <row r="498" spans="1:34" ht="12.75" customHeight="1">
      <c r="A498" s="19"/>
      <c r="B498" s="19">
        <f>Totals!B597</f>
        <v>0</v>
      </c>
      <c r="C498" s="19">
        <f>Totals!C597</f>
        <v>0</v>
      </c>
      <c r="D498" s="19">
        <f>Totals!D598</f>
        <v>0</v>
      </c>
      <c r="E498" s="19">
        <f>Totals!E598</f>
        <v>0</v>
      </c>
      <c r="F498" s="21"/>
      <c r="G498" s="29"/>
      <c r="H498" s="18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  <c r="AE498" s="21"/>
      <c r="AF498" s="21"/>
      <c r="AG498" s="21"/>
      <c r="AH498" s="21"/>
    </row>
    <row r="499" spans="1:34" ht="12.75" customHeight="1">
      <c r="A499" s="19"/>
      <c r="B499" s="19">
        <f>Totals!B598</f>
        <v>0</v>
      </c>
      <c r="C499" s="19">
        <f>Totals!C598</f>
        <v>0</v>
      </c>
      <c r="D499" s="19">
        <f>Totals!D599</f>
        <v>0</v>
      </c>
      <c r="E499" s="19">
        <f>Totals!E599</f>
        <v>0</v>
      </c>
      <c r="F499" s="21"/>
      <c r="G499" s="29"/>
      <c r="H499" s="18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  <c r="AE499" s="21"/>
      <c r="AF499" s="21"/>
      <c r="AG499" s="21"/>
      <c r="AH499" s="21"/>
    </row>
    <row r="500" spans="1:34" ht="12.75" customHeight="1">
      <c r="A500" s="19"/>
      <c r="B500" s="19">
        <f>Totals!B599</f>
        <v>0</v>
      </c>
      <c r="C500" s="19">
        <f>Totals!C599</f>
        <v>0</v>
      </c>
      <c r="D500" s="19">
        <f>Totals!D600</f>
        <v>0</v>
      </c>
      <c r="E500" s="19">
        <f>Totals!E600</f>
        <v>0</v>
      </c>
      <c r="F500" s="21"/>
      <c r="G500" s="29"/>
      <c r="H500" s="18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  <c r="AE500" s="21"/>
      <c r="AF500" s="21"/>
      <c r="AG500" s="21"/>
      <c r="AH500" s="21"/>
    </row>
    <row r="501" spans="1:34" ht="12.75" customHeight="1">
      <c r="A501" s="19"/>
      <c r="B501" s="19">
        <f>Totals!B600</f>
        <v>0</v>
      </c>
      <c r="C501" s="19">
        <f>Totals!C600</f>
        <v>0</v>
      </c>
      <c r="D501" s="19">
        <f>Totals!D601</f>
        <v>0</v>
      </c>
      <c r="E501" s="19">
        <f>Totals!E601</f>
        <v>0</v>
      </c>
      <c r="F501" s="21"/>
      <c r="G501" s="29"/>
      <c r="H501" s="18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  <c r="AE501" s="21"/>
      <c r="AF501" s="21"/>
      <c r="AG501" s="21"/>
      <c r="AH501" s="21"/>
    </row>
    <row r="502" spans="1:34" ht="12.75" customHeight="1">
      <c r="A502" s="19"/>
      <c r="B502" s="19">
        <f>Totals!B601</f>
        <v>0</v>
      </c>
      <c r="C502" s="19">
        <f>Totals!C601</f>
        <v>0</v>
      </c>
      <c r="D502" s="19">
        <f>Totals!D602</f>
        <v>0</v>
      </c>
      <c r="E502" s="19">
        <f>Totals!E602</f>
        <v>0</v>
      </c>
      <c r="F502" s="21"/>
      <c r="G502" s="29"/>
      <c r="H502" s="18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  <c r="AE502" s="21"/>
      <c r="AF502" s="21"/>
      <c r="AG502" s="21"/>
      <c r="AH502" s="21"/>
    </row>
    <row r="503" spans="1:34" ht="12.75" customHeight="1">
      <c r="A503" s="19"/>
      <c r="B503" s="19">
        <f>Totals!B602</f>
        <v>0</v>
      </c>
      <c r="C503" s="19">
        <f>Totals!C602</f>
        <v>0</v>
      </c>
      <c r="D503" s="19">
        <f>Totals!D603</f>
        <v>0</v>
      </c>
      <c r="E503" s="19">
        <f>Totals!E603</f>
        <v>0</v>
      </c>
      <c r="F503" s="21"/>
      <c r="G503" s="29"/>
      <c r="H503" s="18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  <c r="AE503" s="21"/>
      <c r="AF503" s="21"/>
      <c r="AG503" s="21"/>
      <c r="AH503" s="21"/>
    </row>
    <row r="504" spans="1:34" ht="12.75" customHeight="1">
      <c r="A504" s="19"/>
      <c r="B504" s="19">
        <f>Totals!B603</f>
        <v>0</v>
      </c>
      <c r="C504" s="19">
        <f>Totals!C603</f>
        <v>0</v>
      </c>
      <c r="D504" s="19">
        <f>Totals!D604</f>
        <v>0</v>
      </c>
      <c r="E504" s="19">
        <f>Totals!E604</f>
        <v>0</v>
      </c>
      <c r="F504" s="21"/>
      <c r="G504" s="29"/>
      <c r="H504" s="18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  <c r="AE504" s="21"/>
      <c r="AF504" s="21"/>
      <c r="AG504" s="21"/>
      <c r="AH504" s="21"/>
    </row>
    <row r="505" spans="1:34" ht="12.75" customHeight="1">
      <c r="A505" s="19"/>
      <c r="B505" s="19">
        <f>Totals!B604</f>
        <v>0</v>
      </c>
      <c r="C505" s="19">
        <f>Totals!C604</f>
        <v>0</v>
      </c>
      <c r="D505" s="19">
        <f>Totals!D605</f>
        <v>0</v>
      </c>
      <c r="E505" s="19">
        <f>Totals!E605</f>
        <v>0</v>
      </c>
      <c r="F505" s="21"/>
      <c r="G505" s="29"/>
      <c r="H505" s="18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  <c r="AE505" s="21"/>
      <c r="AF505" s="21"/>
      <c r="AG505" s="21"/>
      <c r="AH505" s="21"/>
    </row>
    <row r="506" spans="1:34" ht="12.75" customHeight="1">
      <c r="A506" s="19"/>
      <c r="B506" s="19">
        <f>Totals!B605</f>
        <v>0</v>
      </c>
      <c r="C506" s="19">
        <f>Totals!C605</f>
        <v>0</v>
      </c>
      <c r="D506" s="19">
        <f>Totals!D606</f>
        <v>0</v>
      </c>
      <c r="E506" s="19">
        <f>Totals!E606</f>
        <v>0</v>
      </c>
      <c r="F506" s="21"/>
      <c r="G506" s="29"/>
      <c r="H506" s="18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  <c r="AE506" s="21"/>
      <c r="AF506" s="21"/>
      <c r="AG506" s="21"/>
      <c r="AH506" s="21"/>
    </row>
    <row r="507" spans="1:34" ht="12.75" customHeight="1">
      <c r="A507" s="19"/>
      <c r="B507" s="19">
        <f>Totals!B606</f>
        <v>0</v>
      </c>
      <c r="C507" s="19">
        <f>Totals!C606</f>
        <v>0</v>
      </c>
      <c r="D507" s="19">
        <f>Totals!D607</f>
        <v>0</v>
      </c>
      <c r="E507" s="19">
        <f>Totals!E607</f>
        <v>0</v>
      </c>
      <c r="F507" s="21"/>
      <c r="G507" s="29"/>
      <c r="H507" s="18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  <c r="AE507" s="21"/>
      <c r="AF507" s="21"/>
      <c r="AG507" s="21"/>
      <c r="AH507" s="21"/>
    </row>
    <row r="508" spans="1:34" ht="12.75" customHeight="1">
      <c r="A508" s="19"/>
      <c r="B508" s="19">
        <f>Totals!B607</f>
        <v>0</v>
      </c>
      <c r="C508" s="19">
        <f>Totals!C607</f>
        <v>0</v>
      </c>
      <c r="D508" s="19">
        <f>Totals!D608</f>
        <v>0</v>
      </c>
      <c r="E508" s="19">
        <f>Totals!E608</f>
        <v>0</v>
      </c>
      <c r="F508" s="21"/>
      <c r="G508" s="29"/>
      <c r="H508" s="18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  <c r="AE508" s="21"/>
      <c r="AF508" s="21"/>
      <c r="AG508" s="21"/>
      <c r="AH508" s="21"/>
    </row>
    <row r="509" spans="1:34" ht="12.75" customHeight="1">
      <c r="A509" s="19"/>
      <c r="B509" s="19">
        <f>Totals!B608</f>
        <v>0</v>
      </c>
      <c r="C509" s="19">
        <f>Totals!C608</f>
        <v>0</v>
      </c>
      <c r="D509" s="19">
        <f>Totals!D609</f>
        <v>0</v>
      </c>
      <c r="E509" s="19">
        <f>Totals!E609</f>
        <v>0</v>
      </c>
      <c r="F509" s="21"/>
      <c r="G509" s="29"/>
      <c r="H509" s="18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  <c r="AE509" s="21"/>
      <c r="AF509" s="21"/>
      <c r="AG509" s="21"/>
      <c r="AH509" s="21"/>
    </row>
    <row r="510" spans="1:34" ht="12.75" customHeight="1">
      <c r="A510" s="19"/>
      <c r="B510" s="19">
        <f>Totals!B609</f>
        <v>0</v>
      </c>
      <c r="C510" s="19">
        <f>Totals!C609</f>
        <v>0</v>
      </c>
      <c r="D510" s="19">
        <f>Totals!D610</f>
        <v>0</v>
      </c>
      <c r="E510" s="19">
        <f>Totals!E610</f>
        <v>0</v>
      </c>
      <c r="F510" s="21"/>
      <c r="G510" s="29"/>
      <c r="H510" s="18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  <c r="AE510" s="21"/>
      <c r="AF510" s="21"/>
      <c r="AG510" s="21"/>
      <c r="AH510" s="21"/>
    </row>
    <row r="511" spans="1:34" ht="12.75" customHeight="1">
      <c r="A511" s="19"/>
      <c r="B511" s="19">
        <f>Totals!B610</f>
        <v>0</v>
      </c>
      <c r="C511" s="19">
        <f>Totals!C610</f>
        <v>0</v>
      </c>
      <c r="D511" s="19">
        <f>Totals!D611</f>
        <v>0</v>
      </c>
      <c r="E511" s="19">
        <f>Totals!E611</f>
        <v>0</v>
      </c>
      <c r="F511" s="21"/>
      <c r="G511" s="29"/>
      <c r="H511" s="18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  <c r="AE511" s="21"/>
      <c r="AF511" s="21"/>
      <c r="AG511" s="21"/>
      <c r="AH511" s="21"/>
    </row>
    <row r="512" spans="1:34" ht="12.75" customHeight="1">
      <c r="A512" s="19"/>
      <c r="B512" s="19">
        <f>Totals!B611</f>
        <v>0</v>
      </c>
      <c r="C512" s="19">
        <f>Totals!C611</f>
        <v>0</v>
      </c>
      <c r="D512" s="19">
        <f>Totals!D612</f>
        <v>0</v>
      </c>
      <c r="E512" s="19">
        <f>Totals!E612</f>
        <v>0</v>
      </c>
      <c r="F512" s="21"/>
      <c r="G512" s="29"/>
      <c r="H512" s="18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  <c r="AE512" s="21"/>
      <c r="AF512" s="21"/>
      <c r="AG512" s="21"/>
      <c r="AH512" s="21"/>
    </row>
    <row r="513" spans="1:34" ht="12.75" customHeight="1">
      <c r="A513" s="19"/>
      <c r="B513" s="19">
        <f>Totals!B612</f>
        <v>0</v>
      </c>
      <c r="C513" s="19">
        <f>Totals!C612</f>
        <v>0</v>
      </c>
      <c r="D513" s="19">
        <f>Totals!D613</f>
        <v>0</v>
      </c>
      <c r="E513" s="19">
        <f>Totals!E613</f>
        <v>0</v>
      </c>
      <c r="F513" s="21"/>
      <c r="G513" s="29"/>
      <c r="H513" s="18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  <c r="AE513" s="21"/>
      <c r="AF513" s="21"/>
      <c r="AG513" s="21"/>
      <c r="AH513" s="21"/>
    </row>
    <row r="514" spans="1:34" ht="12.75" customHeight="1">
      <c r="A514" s="19"/>
      <c r="B514" s="19">
        <f>Totals!B613</f>
        <v>0</v>
      </c>
      <c r="C514" s="19">
        <f>Totals!C613</f>
        <v>0</v>
      </c>
      <c r="D514" s="19">
        <f>Totals!D614</f>
        <v>0</v>
      </c>
      <c r="E514" s="19">
        <f>Totals!E614</f>
        <v>0</v>
      </c>
      <c r="F514" s="21"/>
      <c r="G514" s="29"/>
      <c r="H514" s="18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  <c r="AE514" s="21"/>
      <c r="AF514" s="21"/>
      <c r="AG514" s="21"/>
      <c r="AH514" s="21"/>
    </row>
    <row r="515" spans="1:34" ht="12.75" customHeight="1">
      <c r="A515" s="19"/>
      <c r="B515" s="19">
        <f>Totals!B614</f>
        <v>0</v>
      </c>
      <c r="C515" s="19">
        <f>Totals!C614</f>
        <v>0</v>
      </c>
      <c r="D515" s="19">
        <f>Totals!D615</f>
        <v>0</v>
      </c>
      <c r="E515" s="19">
        <f>Totals!E615</f>
        <v>0</v>
      </c>
      <c r="F515" s="21"/>
      <c r="G515" s="29"/>
      <c r="H515" s="18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  <c r="AE515" s="21"/>
      <c r="AF515" s="21"/>
      <c r="AG515" s="21"/>
      <c r="AH515" s="21"/>
    </row>
    <row r="516" spans="1:34" ht="12.75" customHeight="1">
      <c r="A516" s="19"/>
      <c r="B516" s="19">
        <f>Totals!B615</f>
        <v>0</v>
      </c>
      <c r="C516" s="19">
        <f>Totals!C615</f>
        <v>0</v>
      </c>
      <c r="D516" s="19">
        <f>Totals!D616</f>
        <v>0</v>
      </c>
      <c r="E516" s="19">
        <f>Totals!E616</f>
        <v>0</v>
      </c>
      <c r="F516" s="21"/>
      <c r="G516" s="29"/>
      <c r="H516" s="18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  <c r="AE516" s="21"/>
      <c r="AF516" s="21"/>
      <c r="AG516" s="21"/>
      <c r="AH516" s="21"/>
    </row>
    <row r="517" spans="1:34" ht="12.75" customHeight="1">
      <c r="A517" s="19"/>
      <c r="B517" s="19">
        <f>Totals!B616</f>
        <v>0</v>
      </c>
      <c r="C517" s="19">
        <f>Totals!C616</f>
        <v>0</v>
      </c>
      <c r="D517" s="19">
        <f>Totals!D617</f>
        <v>0</v>
      </c>
      <c r="E517" s="19">
        <f>Totals!E617</f>
        <v>0</v>
      </c>
      <c r="F517" s="21"/>
      <c r="G517" s="29"/>
      <c r="H517" s="18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  <c r="AE517" s="21"/>
      <c r="AF517" s="21"/>
      <c r="AG517" s="21"/>
      <c r="AH517" s="21"/>
    </row>
    <row r="518" spans="1:34" ht="12.75" customHeight="1">
      <c r="A518" s="19"/>
      <c r="B518" s="19">
        <f>Totals!B617</f>
        <v>0</v>
      </c>
      <c r="C518" s="19">
        <f>Totals!C617</f>
        <v>0</v>
      </c>
      <c r="D518" s="19">
        <f>Totals!D618</f>
        <v>0</v>
      </c>
      <c r="E518" s="19">
        <f>Totals!E618</f>
        <v>0</v>
      </c>
      <c r="F518" s="21"/>
      <c r="G518" s="29"/>
      <c r="H518" s="18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  <c r="AE518" s="21"/>
      <c r="AF518" s="21"/>
      <c r="AG518" s="21"/>
      <c r="AH518" s="21"/>
    </row>
    <row r="519" spans="1:34" ht="12.75" customHeight="1">
      <c r="A519" s="19"/>
      <c r="B519" s="19">
        <f>Totals!B618</f>
        <v>0</v>
      </c>
      <c r="C519" s="19">
        <f>Totals!C618</f>
        <v>0</v>
      </c>
      <c r="D519" s="19">
        <f>Totals!D619</f>
        <v>0</v>
      </c>
      <c r="E519" s="19">
        <f>Totals!E619</f>
        <v>0</v>
      </c>
      <c r="F519" s="21"/>
      <c r="G519" s="29"/>
      <c r="H519" s="18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  <c r="AE519" s="21"/>
      <c r="AF519" s="21"/>
      <c r="AG519" s="21"/>
      <c r="AH519" s="21"/>
    </row>
    <row r="520" spans="1:34" ht="12.75" customHeight="1">
      <c r="A520" s="19"/>
      <c r="B520" s="19">
        <f>Totals!B619</f>
        <v>0</v>
      </c>
      <c r="C520" s="19">
        <f>Totals!C619</f>
        <v>0</v>
      </c>
      <c r="D520" s="19">
        <f>Totals!D620</f>
        <v>0</v>
      </c>
      <c r="E520" s="19">
        <f>Totals!E620</f>
        <v>0</v>
      </c>
      <c r="F520" s="21"/>
      <c r="G520" s="29"/>
      <c r="H520" s="18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  <c r="AE520" s="21"/>
      <c r="AF520" s="21"/>
      <c r="AG520" s="21"/>
      <c r="AH520" s="21"/>
    </row>
    <row r="521" spans="1:34" ht="12.75" customHeight="1">
      <c r="A521" s="19"/>
      <c r="B521" s="19">
        <f>Totals!B620</f>
        <v>0</v>
      </c>
      <c r="C521" s="19">
        <f>Totals!C620</f>
        <v>0</v>
      </c>
      <c r="D521" s="19">
        <f>Totals!D621</f>
        <v>0</v>
      </c>
      <c r="E521" s="19">
        <f>Totals!E621</f>
        <v>0</v>
      </c>
      <c r="F521" s="21"/>
      <c r="G521" s="29"/>
      <c r="H521" s="18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  <c r="AE521" s="21"/>
      <c r="AF521" s="21"/>
      <c r="AG521" s="21"/>
      <c r="AH521" s="21"/>
    </row>
    <row r="522" spans="1:34" ht="12.75" customHeight="1">
      <c r="A522" s="19"/>
      <c r="B522" s="19">
        <f>Totals!B621</f>
        <v>0</v>
      </c>
      <c r="C522" s="19">
        <f>Totals!C621</f>
        <v>0</v>
      </c>
      <c r="D522" s="19">
        <f>Totals!D622</f>
        <v>0</v>
      </c>
      <c r="E522" s="19">
        <f>Totals!E622</f>
        <v>0</v>
      </c>
      <c r="F522" s="21"/>
      <c r="G522" s="29"/>
      <c r="H522" s="18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  <c r="AE522" s="21"/>
      <c r="AF522" s="21"/>
      <c r="AG522" s="21"/>
      <c r="AH522" s="21"/>
    </row>
    <row r="523" spans="1:34" ht="12.75" customHeight="1">
      <c r="A523" s="19"/>
      <c r="B523" s="19">
        <f>Totals!B622</f>
        <v>0</v>
      </c>
      <c r="C523" s="19">
        <f>Totals!C622</f>
        <v>0</v>
      </c>
      <c r="D523" s="19">
        <f>Totals!D623</f>
        <v>0</v>
      </c>
      <c r="E523" s="19">
        <f>Totals!E623</f>
        <v>0</v>
      </c>
      <c r="F523" s="21"/>
      <c r="G523" s="29"/>
      <c r="H523" s="18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  <c r="AE523" s="21"/>
      <c r="AF523" s="21"/>
      <c r="AG523" s="21"/>
      <c r="AH523" s="21"/>
    </row>
    <row r="524" spans="1:34" ht="12.75" customHeight="1">
      <c r="A524" s="19"/>
      <c r="B524" s="19">
        <f>Totals!B623</f>
        <v>0</v>
      </c>
      <c r="C524" s="19">
        <f>Totals!C623</f>
        <v>0</v>
      </c>
      <c r="D524" s="19">
        <f>Totals!D624</f>
        <v>0</v>
      </c>
      <c r="E524" s="19">
        <f>Totals!E624</f>
        <v>0</v>
      </c>
      <c r="F524" s="21"/>
      <c r="G524" s="29"/>
      <c r="H524" s="18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  <c r="AE524" s="21"/>
      <c r="AF524" s="21"/>
      <c r="AG524" s="21"/>
      <c r="AH524" s="21"/>
    </row>
    <row r="525" spans="1:34" ht="12.75" customHeight="1">
      <c r="A525" s="19"/>
      <c r="B525" s="19">
        <f>Totals!B624</f>
        <v>0</v>
      </c>
      <c r="C525" s="19">
        <f>Totals!C624</f>
        <v>0</v>
      </c>
      <c r="D525" s="19">
        <f>Totals!D625</f>
        <v>0</v>
      </c>
      <c r="E525" s="19">
        <f>Totals!E625</f>
        <v>0</v>
      </c>
      <c r="F525" s="21"/>
      <c r="G525" s="29"/>
      <c r="H525" s="18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  <c r="AE525" s="21"/>
      <c r="AF525" s="21"/>
      <c r="AG525" s="21"/>
      <c r="AH525" s="21"/>
    </row>
    <row r="526" spans="1:34" ht="12.75" customHeight="1">
      <c r="A526" s="19"/>
      <c r="B526" s="19">
        <f>Totals!B625</f>
        <v>0</v>
      </c>
      <c r="C526" s="19">
        <f>Totals!C625</f>
        <v>0</v>
      </c>
      <c r="D526" s="19">
        <f>Totals!D626</f>
        <v>0</v>
      </c>
      <c r="E526" s="19">
        <f>Totals!E626</f>
        <v>0</v>
      </c>
      <c r="F526" s="21"/>
      <c r="G526" s="29"/>
      <c r="H526" s="18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  <c r="AE526" s="21"/>
      <c r="AF526" s="21"/>
      <c r="AG526" s="21"/>
      <c r="AH526" s="21"/>
    </row>
    <row r="527" spans="1:34" ht="12.75" customHeight="1">
      <c r="A527" s="19"/>
      <c r="B527" s="19">
        <f>Totals!B626</f>
        <v>0</v>
      </c>
      <c r="C527" s="19">
        <f>Totals!C626</f>
        <v>0</v>
      </c>
      <c r="D527" s="19">
        <f>Totals!D627</f>
        <v>0</v>
      </c>
      <c r="E527" s="19">
        <f>Totals!E627</f>
        <v>0</v>
      </c>
      <c r="F527" s="21"/>
      <c r="G527" s="29"/>
      <c r="H527" s="18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  <c r="AE527" s="21"/>
      <c r="AF527" s="21"/>
      <c r="AG527" s="21"/>
      <c r="AH527" s="21"/>
    </row>
    <row r="528" spans="1:34" ht="12.75" customHeight="1">
      <c r="A528" s="19"/>
      <c r="B528" s="19">
        <f>Totals!B627</f>
        <v>0</v>
      </c>
      <c r="C528" s="19">
        <f>Totals!C627</f>
        <v>0</v>
      </c>
      <c r="D528" s="19">
        <f>Totals!D628</f>
        <v>0</v>
      </c>
      <c r="E528" s="19">
        <f>Totals!E628</f>
        <v>0</v>
      </c>
      <c r="F528" s="21"/>
      <c r="G528" s="29"/>
      <c r="H528" s="18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  <c r="AE528" s="21"/>
      <c r="AF528" s="21"/>
      <c r="AG528" s="21"/>
      <c r="AH528" s="21"/>
    </row>
    <row r="529" spans="1:34" ht="12.75" customHeight="1">
      <c r="A529" s="19"/>
      <c r="B529" s="19">
        <f>Totals!B628</f>
        <v>0</v>
      </c>
      <c r="C529" s="19">
        <f>Totals!C628</f>
        <v>0</v>
      </c>
      <c r="D529" s="19">
        <f>Totals!D629</f>
        <v>0</v>
      </c>
      <c r="E529" s="19">
        <f>Totals!E629</f>
        <v>0</v>
      </c>
      <c r="F529" s="21"/>
      <c r="G529" s="29"/>
      <c r="H529" s="18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  <c r="AE529" s="21"/>
      <c r="AF529" s="21"/>
      <c r="AG529" s="21"/>
      <c r="AH529" s="21"/>
    </row>
    <row r="530" spans="1:34" ht="12.75" customHeight="1">
      <c r="A530" s="19"/>
      <c r="B530" s="19">
        <f>Totals!B629</f>
        <v>0</v>
      </c>
      <c r="C530" s="19">
        <f>Totals!C629</f>
        <v>0</v>
      </c>
      <c r="D530" s="19">
        <f>Totals!D630</f>
        <v>0</v>
      </c>
      <c r="E530" s="19">
        <f>Totals!E630</f>
        <v>0</v>
      </c>
      <c r="F530" s="21"/>
      <c r="G530" s="29"/>
      <c r="H530" s="18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  <c r="AE530" s="21"/>
      <c r="AF530" s="21"/>
      <c r="AG530" s="21"/>
      <c r="AH530" s="21"/>
    </row>
    <row r="531" spans="1:34" ht="12.75" customHeight="1">
      <c r="A531" s="19"/>
      <c r="B531" s="19">
        <f>Totals!B630</f>
        <v>0</v>
      </c>
      <c r="C531" s="19">
        <f>Totals!C630</f>
        <v>0</v>
      </c>
      <c r="D531" s="19">
        <f>Totals!D631</f>
        <v>0</v>
      </c>
      <c r="E531" s="19">
        <f>Totals!E631</f>
        <v>0</v>
      </c>
      <c r="F531" s="21"/>
      <c r="G531" s="29"/>
      <c r="H531" s="18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  <c r="AE531" s="21"/>
      <c r="AF531" s="21"/>
      <c r="AG531" s="21"/>
      <c r="AH531" s="21"/>
    </row>
    <row r="532" spans="1:34" ht="12.75" customHeight="1">
      <c r="A532" s="19"/>
      <c r="B532" s="19">
        <f>Totals!B631</f>
        <v>0</v>
      </c>
      <c r="C532" s="19">
        <f>Totals!C631</f>
        <v>0</v>
      </c>
      <c r="D532" s="19">
        <f>Totals!D632</f>
        <v>0</v>
      </c>
      <c r="E532" s="19">
        <f>Totals!E632</f>
        <v>0</v>
      </c>
      <c r="F532" s="21"/>
      <c r="G532" s="29"/>
      <c r="H532" s="18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  <c r="AE532" s="21"/>
      <c r="AF532" s="21"/>
      <c r="AG532" s="21"/>
      <c r="AH532" s="21"/>
    </row>
    <row r="533" spans="1:34" ht="12.75" customHeight="1">
      <c r="A533" s="19"/>
      <c r="B533" s="19">
        <f>Totals!B632</f>
        <v>0</v>
      </c>
      <c r="C533" s="19">
        <f>Totals!C632</f>
        <v>0</v>
      </c>
      <c r="D533" s="19">
        <f>Totals!D633</f>
        <v>0</v>
      </c>
      <c r="E533" s="19">
        <f>Totals!E633</f>
        <v>0</v>
      </c>
      <c r="F533" s="21"/>
      <c r="G533" s="29"/>
      <c r="H533" s="18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  <c r="AE533" s="21"/>
      <c r="AF533" s="21"/>
      <c r="AG533" s="21"/>
      <c r="AH533" s="21"/>
    </row>
    <row r="534" spans="1:34" ht="12.75" customHeight="1">
      <c r="A534" s="19"/>
      <c r="B534" s="19">
        <f>Totals!B633</f>
        <v>0</v>
      </c>
      <c r="C534" s="19">
        <f>Totals!C633</f>
        <v>0</v>
      </c>
      <c r="D534" s="19">
        <f>Totals!D634</f>
        <v>0</v>
      </c>
      <c r="E534" s="19">
        <f>Totals!E634</f>
        <v>0</v>
      </c>
      <c r="F534" s="21"/>
      <c r="G534" s="29"/>
      <c r="H534" s="18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  <c r="AE534" s="21"/>
      <c r="AF534" s="21"/>
      <c r="AG534" s="21"/>
      <c r="AH534" s="21"/>
    </row>
    <row r="535" spans="1:34" ht="12.75" customHeight="1">
      <c r="A535" s="19"/>
      <c r="B535" s="19">
        <f>Totals!B634</f>
        <v>0</v>
      </c>
      <c r="C535" s="19">
        <f>Totals!C634</f>
        <v>0</v>
      </c>
      <c r="D535" s="19">
        <f>Totals!D635</f>
        <v>0</v>
      </c>
      <c r="E535" s="19">
        <f>Totals!E635</f>
        <v>0</v>
      </c>
      <c r="F535" s="21"/>
      <c r="G535" s="29"/>
      <c r="H535" s="18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  <c r="AE535" s="21"/>
      <c r="AF535" s="21"/>
      <c r="AG535" s="21"/>
      <c r="AH535" s="21"/>
    </row>
    <row r="536" spans="1:34" ht="12.75" customHeight="1">
      <c r="A536" s="19"/>
      <c r="B536" s="19">
        <f>Totals!B635</f>
        <v>0</v>
      </c>
      <c r="C536" s="19">
        <f>Totals!C635</f>
        <v>0</v>
      </c>
      <c r="D536" s="19">
        <f>Totals!D636</f>
        <v>0</v>
      </c>
      <c r="E536" s="19">
        <f>Totals!E636</f>
        <v>0</v>
      </c>
      <c r="F536" s="21"/>
      <c r="G536" s="29"/>
      <c r="H536" s="18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  <c r="AE536" s="21"/>
      <c r="AF536" s="21"/>
      <c r="AG536" s="21"/>
      <c r="AH536" s="21"/>
    </row>
    <row r="537" spans="1:34" ht="12.75" customHeight="1">
      <c r="A537" s="19"/>
      <c r="B537" s="19">
        <f>Totals!B636</f>
        <v>0</v>
      </c>
      <c r="C537" s="19">
        <f>Totals!C636</f>
        <v>0</v>
      </c>
      <c r="D537" s="19">
        <f>Totals!D637</f>
        <v>0</v>
      </c>
      <c r="E537" s="19">
        <f>Totals!E637</f>
        <v>0</v>
      </c>
      <c r="F537" s="21"/>
      <c r="G537" s="29"/>
      <c r="H537" s="18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  <c r="AE537" s="21"/>
      <c r="AF537" s="21"/>
      <c r="AG537" s="21"/>
      <c r="AH537" s="21"/>
    </row>
    <row r="538" spans="1:34" ht="12.75" customHeight="1">
      <c r="A538" s="19"/>
      <c r="B538" s="19">
        <f>Totals!B637</f>
        <v>0</v>
      </c>
      <c r="C538" s="19">
        <f>Totals!C637</f>
        <v>0</v>
      </c>
      <c r="D538" s="19">
        <f>Totals!D638</f>
        <v>0</v>
      </c>
      <c r="E538" s="19">
        <f>Totals!E638</f>
        <v>0</v>
      </c>
      <c r="F538" s="21"/>
      <c r="G538" s="29"/>
      <c r="H538" s="18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  <c r="AE538" s="21"/>
      <c r="AF538" s="21"/>
      <c r="AG538" s="21"/>
      <c r="AH538" s="21"/>
    </row>
    <row r="539" spans="1:34" ht="12.75" customHeight="1">
      <c r="A539" s="19"/>
      <c r="B539" s="19">
        <f>Totals!B638</f>
        <v>0</v>
      </c>
      <c r="C539" s="19">
        <f>Totals!C638</f>
        <v>0</v>
      </c>
      <c r="D539" s="19">
        <f>Totals!D639</f>
        <v>0</v>
      </c>
      <c r="E539" s="19">
        <f>Totals!E639</f>
        <v>0</v>
      </c>
      <c r="F539" s="21"/>
      <c r="G539" s="29"/>
      <c r="H539" s="18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  <c r="AE539" s="21"/>
      <c r="AF539" s="21"/>
      <c r="AG539" s="21"/>
      <c r="AH539" s="21"/>
    </row>
    <row r="540" spans="1:34" ht="12.75" customHeight="1">
      <c r="A540" s="19"/>
      <c r="B540" s="19">
        <f>Totals!B639</f>
        <v>0</v>
      </c>
      <c r="C540" s="19">
        <f>Totals!C639</f>
        <v>0</v>
      </c>
      <c r="D540" s="19">
        <f>Totals!D640</f>
        <v>0</v>
      </c>
      <c r="E540" s="19">
        <f>Totals!E640</f>
        <v>0</v>
      </c>
      <c r="F540" s="21"/>
      <c r="G540" s="29"/>
      <c r="H540" s="18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  <c r="AE540" s="21"/>
      <c r="AF540" s="21"/>
      <c r="AG540" s="21"/>
      <c r="AH540" s="21"/>
    </row>
    <row r="541" spans="1:34" ht="12.75" customHeight="1">
      <c r="A541" s="19"/>
      <c r="B541" s="19">
        <f>Totals!B640</f>
        <v>0</v>
      </c>
      <c r="C541" s="19">
        <f>Totals!C640</f>
        <v>0</v>
      </c>
      <c r="D541" s="19">
        <f>Totals!D641</f>
        <v>0</v>
      </c>
      <c r="E541" s="19">
        <f>Totals!E641</f>
        <v>0</v>
      </c>
      <c r="F541" s="21"/>
      <c r="G541" s="29"/>
      <c r="H541" s="18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  <c r="AE541" s="21"/>
      <c r="AF541" s="21"/>
      <c r="AG541" s="21"/>
      <c r="AH541" s="21"/>
    </row>
    <row r="542" spans="1:34" ht="12.75" customHeight="1">
      <c r="A542" s="19"/>
      <c r="B542" s="19">
        <f>Totals!B641</f>
        <v>0</v>
      </c>
      <c r="C542" s="19">
        <f>Totals!C641</f>
        <v>0</v>
      </c>
      <c r="D542" s="19">
        <f>Totals!D642</f>
        <v>0</v>
      </c>
      <c r="E542" s="19">
        <f>Totals!E642</f>
        <v>0</v>
      </c>
      <c r="F542" s="21"/>
      <c r="G542" s="29"/>
      <c r="H542" s="18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  <c r="AE542" s="21"/>
      <c r="AF542" s="21"/>
      <c r="AG542" s="21"/>
      <c r="AH542" s="21"/>
    </row>
    <row r="543" spans="1:34" ht="12.75" customHeight="1">
      <c r="A543" s="19"/>
      <c r="B543" s="19">
        <f>Totals!B642</f>
        <v>0</v>
      </c>
      <c r="C543" s="19">
        <f>Totals!C642</f>
        <v>0</v>
      </c>
      <c r="D543" s="19">
        <f>Totals!D643</f>
        <v>0</v>
      </c>
      <c r="E543" s="19">
        <f>Totals!E643</f>
        <v>0</v>
      </c>
      <c r="F543" s="21"/>
      <c r="G543" s="29"/>
      <c r="H543" s="18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  <c r="AE543" s="21"/>
      <c r="AF543" s="21"/>
      <c r="AG543" s="21"/>
      <c r="AH543" s="21"/>
    </row>
    <row r="544" spans="1:34" ht="12.75" customHeight="1">
      <c r="A544" s="19"/>
      <c r="B544" s="19">
        <f>Totals!B643</f>
        <v>0</v>
      </c>
      <c r="C544" s="19">
        <f>Totals!C643</f>
        <v>0</v>
      </c>
      <c r="D544" s="19">
        <f>Totals!D644</f>
        <v>0</v>
      </c>
      <c r="E544" s="19">
        <f>Totals!E644</f>
        <v>0</v>
      </c>
      <c r="F544" s="21"/>
      <c r="G544" s="29"/>
      <c r="H544" s="18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  <c r="AE544" s="21"/>
      <c r="AF544" s="21"/>
      <c r="AG544" s="21"/>
      <c r="AH544" s="21"/>
    </row>
    <row r="545" spans="1:34" ht="12.75" customHeight="1">
      <c r="A545" s="19"/>
      <c r="B545" s="19">
        <f>Totals!B644</f>
        <v>0</v>
      </c>
      <c r="C545" s="19">
        <f>Totals!C644</f>
        <v>0</v>
      </c>
      <c r="D545" s="19">
        <f>Totals!D645</f>
        <v>0</v>
      </c>
      <c r="E545" s="19">
        <f>Totals!E645</f>
        <v>0</v>
      </c>
      <c r="F545" s="21"/>
      <c r="G545" s="29"/>
      <c r="H545" s="18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  <c r="AE545" s="21"/>
      <c r="AF545" s="21"/>
      <c r="AG545" s="21"/>
      <c r="AH545" s="21"/>
    </row>
    <row r="546" spans="1:34" ht="12.75" customHeight="1">
      <c r="A546" s="19"/>
      <c r="B546" s="19">
        <f>Totals!B645</f>
        <v>0</v>
      </c>
      <c r="C546" s="19">
        <f>Totals!C645</f>
        <v>0</v>
      </c>
      <c r="D546" s="19">
        <f>Totals!D646</f>
        <v>0</v>
      </c>
      <c r="E546" s="19">
        <f>Totals!E646</f>
        <v>0</v>
      </c>
      <c r="F546" s="21"/>
      <c r="G546" s="29"/>
      <c r="H546" s="18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  <c r="AE546" s="21"/>
      <c r="AF546" s="21"/>
      <c r="AG546" s="21"/>
      <c r="AH546" s="21"/>
    </row>
    <row r="547" spans="1:34" ht="12.75" customHeight="1">
      <c r="A547" s="19"/>
      <c r="B547" s="19">
        <f>Totals!B646</f>
        <v>0</v>
      </c>
      <c r="C547" s="19">
        <f>Totals!C646</f>
        <v>0</v>
      </c>
      <c r="D547" s="19">
        <f>Totals!D647</f>
        <v>0</v>
      </c>
      <c r="E547" s="19">
        <f>Totals!E647</f>
        <v>0</v>
      </c>
      <c r="F547" s="21"/>
      <c r="G547" s="29"/>
      <c r="H547" s="18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  <c r="AE547" s="21"/>
      <c r="AF547" s="21"/>
      <c r="AG547" s="21"/>
      <c r="AH547" s="21"/>
    </row>
    <row r="548" spans="1:34" ht="12.75" customHeight="1">
      <c r="A548" s="19"/>
      <c r="B548" s="19">
        <f>Totals!B647</f>
        <v>0</v>
      </c>
      <c r="C548" s="19">
        <f>Totals!C647</f>
        <v>0</v>
      </c>
      <c r="D548" s="19">
        <f>Totals!D648</f>
        <v>0</v>
      </c>
      <c r="E548" s="19">
        <f>Totals!E648</f>
        <v>0</v>
      </c>
      <c r="F548" s="21"/>
      <c r="G548" s="29"/>
      <c r="H548" s="18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  <c r="AE548" s="21"/>
      <c r="AF548" s="21"/>
      <c r="AG548" s="21"/>
      <c r="AH548" s="21"/>
    </row>
    <row r="549" spans="1:34" ht="12.75" customHeight="1">
      <c r="A549" s="19"/>
      <c r="B549" s="19">
        <f>Totals!B648</f>
        <v>0</v>
      </c>
      <c r="C549" s="19">
        <f>Totals!C648</f>
        <v>0</v>
      </c>
      <c r="D549" s="19">
        <f>Totals!D649</f>
        <v>0</v>
      </c>
      <c r="E549" s="19">
        <f>Totals!E649</f>
        <v>0</v>
      </c>
      <c r="F549" s="21"/>
      <c r="G549" s="29"/>
      <c r="H549" s="18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  <c r="AE549" s="21"/>
      <c r="AF549" s="21"/>
      <c r="AG549" s="21"/>
      <c r="AH549" s="21"/>
    </row>
    <row r="550" spans="1:34" ht="12.75" customHeight="1">
      <c r="A550" s="19"/>
      <c r="B550" s="19">
        <f>Totals!B649</f>
        <v>0</v>
      </c>
      <c r="C550" s="19">
        <f>Totals!C649</f>
        <v>0</v>
      </c>
      <c r="D550" s="19">
        <f>Totals!D650</f>
        <v>0</v>
      </c>
      <c r="E550" s="19">
        <f>Totals!E650</f>
        <v>0</v>
      </c>
      <c r="F550" s="21"/>
      <c r="G550" s="29"/>
      <c r="H550" s="18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  <c r="AE550" s="21"/>
      <c r="AF550" s="21"/>
      <c r="AG550" s="21"/>
      <c r="AH550" s="21"/>
    </row>
    <row r="551" spans="1:34" ht="12.75" customHeight="1">
      <c r="A551" s="19"/>
      <c r="B551" s="19">
        <f>Totals!B650</f>
        <v>0</v>
      </c>
      <c r="C551" s="19">
        <f>Totals!C650</f>
        <v>0</v>
      </c>
      <c r="D551" s="19">
        <f>Totals!D651</f>
        <v>0</v>
      </c>
      <c r="E551" s="19">
        <f>Totals!E651</f>
        <v>0</v>
      </c>
      <c r="F551" s="21"/>
      <c r="G551" s="29"/>
      <c r="H551" s="18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  <c r="AE551" s="21"/>
      <c r="AF551" s="21"/>
      <c r="AG551" s="21"/>
      <c r="AH551" s="21"/>
    </row>
    <row r="552" spans="1:34" ht="12.75" customHeight="1">
      <c r="A552" s="19"/>
      <c r="B552" s="19">
        <f>Totals!B651</f>
        <v>0</v>
      </c>
      <c r="C552" s="19">
        <f>Totals!C651</f>
        <v>0</v>
      </c>
      <c r="D552" s="19">
        <f>Totals!D652</f>
        <v>0</v>
      </c>
      <c r="E552" s="19">
        <f>Totals!E652</f>
        <v>0</v>
      </c>
      <c r="F552" s="21"/>
      <c r="G552" s="29"/>
      <c r="H552" s="18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  <c r="AE552" s="21"/>
      <c r="AF552" s="21"/>
      <c r="AG552" s="21"/>
      <c r="AH552" s="21"/>
    </row>
    <row r="553" spans="1:34" ht="12.75" customHeight="1">
      <c r="A553" s="19"/>
      <c r="B553" s="19">
        <f>Totals!B652</f>
        <v>0</v>
      </c>
      <c r="C553" s="19">
        <f>Totals!C652</f>
        <v>0</v>
      </c>
      <c r="D553" s="19">
        <f>Totals!D653</f>
        <v>0</v>
      </c>
      <c r="E553" s="19">
        <f>Totals!E653</f>
        <v>0</v>
      </c>
      <c r="F553" s="21"/>
      <c r="G553" s="29"/>
      <c r="H553" s="18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  <c r="AE553" s="21"/>
      <c r="AF553" s="21"/>
      <c r="AG553" s="21"/>
      <c r="AH553" s="21"/>
    </row>
    <row r="554" spans="1:34" ht="12.75" customHeight="1">
      <c r="A554" s="19"/>
      <c r="B554" s="19">
        <f>Totals!B653</f>
        <v>0</v>
      </c>
      <c r="C554" s="19">
        <f>Totals!C653</f>
        <v>0</v>
      </c>
      <c r="D554" s="19">
        <f>Totals!D654</f>
        <v>0</v>
      </c>
      <c r="E554" s="19">
        <f>Totals!E654</f>
        <v>0</v>
      </c>
      <c r="F554" s="21"/>
      <c r="G554" s="29"/>
      <c r="H554" s="18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  <c r="AE554" s="21"/>
      <c r="AF554" s="21"/>
      <c r="AG554" s="21"/>
      <c r="AH554" s="21"/>
    </row>
    <row r="555" spans="1:34" ht="12.75" customHeight="1">
      <c r="A555" s="19"/>
      <c r="B555" s="19">
        <f>Totals!B654</f>
        <v>0</v>
      </c>
      <c r="C555" s="19">
        <f>Totals!C654</f>
        <v>0</v>
      </c>
      <c r="D555" s="19">
        <f>Totals!D655</f>
        <v>0</v>
      </c>
      <c r="E555" s="19">
        <f>Totals!E655</f>
        <v>0</v>
      </c>
      <c r="F555" s="21"/>
      <c r="G555" s="29"/>
      <c r="H555" s="18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  <c r="AE555" s="21"/>
      <c r="AF555" s="21"/>
      <c r="AG555" s="21"/>
      <c r="AH555" s="21"/>
    </row>
    <row r="556" spans="1:34" ht="12.75" customHeight="1">
      <c r="A556" s="19"/>
      <c r="B556" s="19">
        <f>Totals!B655</f>
        <v>0</v>
      </c>
      <c r="C556" s="19">
        <f>Totals!C655</f>
        <v>0</v>
      </c>
      <c r="D556" s="19">
        <f>Totals!D656</f>
        <v>0</v>
      </c>
      <c r="E556" s="19">
        <f>Totals!E656</f>
        <v>0</v>
      </c>
      <c r="F556" s="21"/>
      <c r="G556" s="29"/>
      <c r="H556" s="18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  <c r="AE556" s="21"/>
      <c r="AF556" s="21"/>
      <c r="AG556" s="21"/>
      <c r="AH556" s="21"/>
    </row>
    <row r="557" spans="1:34" ht="12.75" customHeight="1">
      <c r="A557" s="19"/>
      <c r="B557" s="19">
        <f>Totals!B656</f>
        <v>0</v>
      </c>
      <c r="C557" s="19">
        <f>Totals!C656</f>
        <v>0</v>
      </c>
      <c r="D557" s="19">
        <f>Totals!D657</f>
        <v>0</v>
      </c>
      <c r="E557" s="19">
        <f>Totals!E657</f>
        <v>0</v>
      </c>
      <c r="F557" s="21"/>
      <c r="G557" s="29"/>
      <c r="H557" s="18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  <c r="AE557" s="21"/>
      <c r="AF557" s="21"/>
      <c r="AG557" s="21"/>
      <c r="AH557" s="21"/>
    </row>
    <row r="558" spans="1:34" ht="12.75" customHeight="1">
      <c r="A558" s="19"/>
      <c r="B558" s="19">
        <f>Totals!B657</f>
        <v>0</v>
      </c>
      <c r="C558" s="19">
        <f>Totals!C657</f>
        <v>0</v>
      </c>
      <c r="D558" s="19">
        <f>Totals!D658</f>
        <v>0</v>
      </c>
      <c r="E558" s="19">
        <f>Totals!E658</f>
        <v>0</v>
      </c>
      <c r="F558" s="21"/>
      <c r="G558" s="29"/>
      <c r="H558" s="18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  <c r="AE558" s="21"/>
      <c r="AF558" s="21"/>
      <c r="AG558" s="21"/>
      <c r="AH558" s="21"/>
    </row>
    <row r="559" spans="1:34" ht="12.75" customHeight="1">
      <c r="A559" s="19"/>
      <c r="B559" s="19">
        <f>Totals!B658</f>
        <v>0</v>
      </c>
      <c r="C559" s="19">
        <f>Totals!C658</f>
        <v>0</v>
      </c>
      <c r="D559" s="19">
        <f>Totals!D659</f>
        <v>0</v>
      </c>
      <c r="E559" s="19">
        <f>Totals!E659</f>
        <v>0</v>
      </c>
      <c r="F559" s="21"/>
      <c r="G559" s="29"/>
      <c r="H559" s="18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  <c r="AE559" s="21"/>
      <c r="AF559" s="21"/>
      <c r="AG559" s="21"/>
      <c r="AH559" s="21"/>
    </row>
    <row r="560" spans="1:34" ht="12.75" customHeight="1">
      <c r="A560" s="19"/>
      <c r="B560" s="19">
        <f>Totals!B659</f>
        <v>0</v>
      </c>
      <c r="C560" s="19">
        <f>Totals!C659</f>
        <v>0</v>
      </c>
      <c r="D560" s="19">
        <f>Totals!D660</f>
        <v>0</v>
      </c>
      <c r="E560" s="19">
        <f>Totals!E660</f>
        <v>0</v>
      </c>
      <c r="F560" s="21"/>
      <c r="G560" s="29"/>
      <c r="H560" s="18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  <c r="AE560" s="21"/>
      <c r="AF560" s="21"/>
      <c r="AG560" s="21"/>
      <c r="AH560" s="21"/>
    </row>
    <row r="561" spans="1:34" ht="12.75" customHeight="1">
      <c r="A561" s="19"/>
      <c r="B561" s="19">
        <f>Totals!B660</f>
        <v>0</v>
      </c>
      <c r="C561" s="19">
        <f>Totals!C660</f>
        <v>0</v>
      </c>
      <c r="D561" s="19">
        <f>Totals!D661</f>
        <v>0</v>
      </c>
      <c r="E561" s="19">
        <f>Totals!E661</f>
        <v>0</v>
      </c>
      <c r="F561" s="21"/>
      <c r="G561" s="29"/>
      <c r="H561" s="18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  <c r="AE561" s="21"/>
      <c r="AF561" s="21"/>
      <c r="AG561" s="21"/>
      <c r="AH561" s="21"/>
    </row>
    <row r="562" spans="1:34" ht="12.75" customHeight="1">
      <c r="A562" s="19"/>
      <c r="B562" s="19">
        <f>Totals!B661</f>
        <v>0</v>
      </c>
      <c r="C562" s="19">
        <f>Totals!C661</f>
        <v>0</v>
      </c>
      <c r="D562" s="19">
        <f>Totals!D662</f>
        <v>0</v>
      </c>
      <c r="E562" s="19">
        <f>Totals!E662</f>
        <v>0</v>
      </c>
      <c r="F562" s="21"/>
      <c r="G562" s="29"/>
      <c r="H562" s="18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  <c r="AE562" s="21"/>
      <c r="AF562" s="21"/>
      <c r="AG562" s="21"/>
      <c r="AH562" s="21"/>
    </row>
    <row r="563" spans="1:34" ht="12.75" customHeight="1">
      <c r="A563" s="19"/>
      <c r="B563" s="19">
        <f>Totals!B662</f>
        <v>0</v>
      </c>
      <c r="C563" s="19">
        <f>Totals!C662</f>
        <v>0</v>
      </c>
      <c r="D563" s="19">
        <f>Totals!D663</f>
        <v>0</v>
      </c>
      <c r="E563" s="19">
        <f>Totals!E663</f>
        <v>0</v>
      </c>
      <c r="F563" s="21"/>
      <c r="G563" s="29"/>
      <c r="H563" s="18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  <c r="AE563" s="21"/>
      <c r="AF563" s="21"/>
      <c r="AG563" s="21"/>
      <c r="AH563" s="21"/>
    </row>
    <row r="564" spans="1:34" ht="12.75" customHeight="1">
      <c r="A564" s="19"/>
      <c r="B564" s="19">
        <f>Totals!B663</f>
        <v>0</v>
      </c>
      <c r="C564" s="19">
        <f>Totals!C663</f>
        <v>0</v>
      </c>
      <c r="D564" s="19">
        <f>Totals!D664</f>
        <v>0</v>
      </c>
      <c r="E564" s="19">
        <f>Totals!E664</f>
        <v>0</v>
      </c>
      <c r="F564" s="21"/>
      <c r="G564" s="29"/>
      <c r="H564" s="18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  <c r="AE564" s="21"/>
      <c r="AF564" s="21"/>
      <c r="AG564" s="21"/>
      <c r="AH564" s="21"/>
    </row>
    <row r="565" spans="1:34" ht="12.75" customHeight="1">
      <c r="A565" s="19"/>
      <c r="B565" s="19">
        <f>Totals!B664</f>
        <v>0</v>
      </c>
      <c r="C565" s="19">
        <f>Totals!C664</f>
        <v>0</v>
      </c>
      <c r="D565" s="19">
        <f>Totals!D665</f>
        <v>0</v>
      </c>
      <c r="E565" s="19">
        <f>Totals!E665</f>
        <v>0</v>
      </c>
      <c r="F565" s="21"/>
      <c r="G565" s="29"/>
      <c r="H565" s="18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  <c r="AE565" s="21"/>
      <c r="AF565" s="21"/>
      <c r="AG565" s="21"/>
      <c r="AH565" s="21"/>
    </row>
    <row r="566" spans="1:34" ht="12.75" customHeight="1">
      <c r="A566" s="19"/>
      <c r="B566" s="19">
        <f>Totals!B665</f>
        <v>0</v>
      </c>
      <c r="C566" s="19">
        <f>Totals!C665</f>
        <v>0</v>
      </c>
      <c r="D566" s="19">
        <f>Totals!D666</f>
        <v>0</v>
      </c>
      <c r="E566" s="19">
        <f>Totals!E666</f>
        <v>0</v>
      </c>
      <c r="F566" s="21"/>
      <c r="G566" s="29"/>
      <c r="H566" s="18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  <c r="AE566" s="21"/>
      <c r="AF566" s="21"/>
      <c r="AG566" s="21"/>
      <c r="AH566" s="21"/>
    </row>
    <row r="567" spans="1:34" ht="12.75" customHeight="1">
      <c r="A567" s="19"/>
      <c r="B567" s="19">
        <f>Totals!B666</f>
        <v>0</v>
      </c>
      <c r="C567" s="19">
        <f>Totals!C666</f>
        <v>0</v>
      </c>
      <c r="D567" s="19">
        <f>Totals!D667</f>
        <v>0</v>
      </c>
      <c r="E567" s="19">
        <f>Totals!E667</f>
        <v>0</v>
      </c>
      <c r="F567" s="21"/>
      <c r="G567" s="29"/>
      <c r="H567" s="18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  <c r="AE567" s="21"/>
      <c r="AF567" s="21"/>
      <c r="AG567" s="21"/>
      <c r="AH567" s="21"/>
    </row>
    <row r="568" spans="1:34" ht="12.75" customHeight="1">
      <c r="A568" s="19"/>
      <c r="B568" s="19">
        <f>Totals!B667</f>
        <v>0</v>
      </c>
      <c r="C568" s="19">
        <f>Totals!C667</f>
        <v>0</v>
      </c>
      <c r="D568" s="19">
        <f>Totals!D668</f>
        <v>0</v>
      </c>
      <c r="E568" s="19">
        <f>Totals!E668</f>
        <v>0</v>
      </c>
      <c r="F568" s="21"/>
      <c r="G568" s="29"/>
      <c r="H568" s="18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  <c r="AE568" s="21"/>
      <c r="AF568" s="21"/>
      <c r="AG568" s="21"/>
      <c r="AH568" s="21"/>
    </row>
    <row r="569" spans="1:34" ht="12.75" customHeight="1">
      <c r="A569" s="19"/>
      <c r="B569" s="19">
        <f>Totals!B668</f>
        <v>0</v>
      </c>
      <c r="C569" s="19">
        <f>Totals!C668</f>
        <v>0</v>
      </c>
      <c r="D569" s="19">
        <f>Totals!D669</f>
        <v>0</v>
      </c>
      <c r="E569" s="19">
        <f>Totals!E669</f>
        <v>0</v>
      </c>
      <c r="F569" s="21"/>
      <c r="G569" s="29"/>
      <c r="H569" s="18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  <c r="AE569" s="21"/>
      <c r="AF569" s="21"/>
      <c r="AG569" s="21"/>
      <c r="AH569" s="21"/>
    </row>
    <row r="570" spans="1:34" ht="12.75" customHeight="1">
      <c r="A570" s="19"/>
      <c r="B570" s="19">
        <f>Totals!B669</f>
        <v>0</v>
      </c>
      <c r="C570" s="19">
        <f>Totals!C669</f>
        <v>0</v>
      </c>
      <c r="D570" s="19">
        <f>Totals!D670</f>
        <v>0</v>
      </c>
      <c r="E570" s="19">
        <f>Totals!E670</f>
        <v>0</v>
      </c>
      <c r="F570" s="21"/>
      <c r="G570" s="29"/>
      <c r="H570" s="18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  <c r="AE570" s="21"/>
      <c r="AF570" s="21"/>
      <c r="AG570" s="21"/>
      <c r="AH570" s="21"/>
    </row>
    <row r="571" spans="1:34" ht="12.75" customHeight="1">
      <c r="A571" s="19"/>
      <c r="B571" s="19">
        <f>Totals!B670</f>
        <v>0</v>
      </c>
      <c r="C571" s="19">
        <f>Totals!C670</f>
        <v>0</v>
      </c>
      <c r="D571" s="19">
        <f>Totals!D671</f>
        <v>0</v>
      </c>
      <c r="E571" s="19">
        <f>Totals!E671</f>
        <v>0</v>
      </c>
      <c r="F571" s="21"/>
      <c r="G571" s="29"/>
      <c r="H571" s="18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  <c r="AE571" s="21"/>
      <c r="AF571" s="21"/>
      <c r="AG571" s="21"/>
      <c r="AH571" s="21"/>
    </row>
    <row r="572" spans="1:34" ht="12.75" customHeight="1">
      <c r="A572" s="19"/>
      <c r="B572" s="19">
        <f>Totals!B671</f>
        <v>0</v>
      </c>
      <c r="C572" s="19">
        <f>Totals!C671</f>
        <v>0</v>
      </c>
      <c r="D572" s="19">
        <f>Totals!D672</f>
        <v>0</v>
      </c>
      <c r="E572" s="19">
        <f>Totals!E672</f>
        <v>0</v>
      </c>
      <c r="F572" s="21"/>
      <c r="G572" s="29"/>
      <c r="H572" s="18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  <c r="AE572" s="21"/>
      <c r="AF572" s="21"/>
      <c r="AG572" s="21"/>
      <c r="AH572" s="21"/>
    </row>
    <row r="573" spans="1:34" ht="12.75" customHeight="1">
      <c r="A573" s="19"/>
      <c r="B573" s="19">
        <f>Totals!B672</f>
        <v>0</v>
      </c>
      <c r="C573" s="19">
        <f>Totals!C672</f>
        <v>0</v>
      </c>
      <c r="D573" s="19">
        <f>Totals!D673</f>
        <v>0</v>
      </c>
      <c r="E573" s="19">
        <f>Totals!E673</f>
        <v>0</v>
      </c>
      <c r="F573" s="21"/>
      <c r="G573" s="29"/>
      <c r="H573" s="18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  <c r="AE573" s="21"/>
      <c r="AF573" s="21"/>
      <c r="AG573" s="21"/>
      <c r="AH573" s="21"/>
    </row>
    <row r="574" spans="1:34" ht="12.75" customHeight="1">
      <c r="A574" s="19"/>
      <c r="B574" s="19">
        <f>Totals!B673</f>
        <v>0</v>
      </c>
      <c r="C574" s="19">
        <f>Totals!C673</f>
        <v>0</v>
      </c>
      <c r="D574" s="19">
        <f>Totals!D674</f>
        <v>0</v>
      </c>
      <c r="E574" s="19">
        <f>Totals!E674</f>
        <v>0</v>
      </c>
      <c r="F574" s="21"/>
      <c r="G574" s="29"/>
      <c r="H574" s="18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  <c r="AE574" s="21"/>
      <c r="AF574" s="21"/>
      <c r="AG574" s="21"/>
      <c r="AH574" s="21"/>
    </row>
    <row r="575" spans="1:34" ht="12.75" customHeight="1">
      <c r="A575" s="19"/>
      <c r="B575" s="19">
        <f>Totals!B674</f>
        <v>0</v>
      </c>
      <c r="C575" s="19">
        <f>Totals!C674</f>
        <v>0</v>
      </c>
      <c r="D575" s="19">
        <f>Totals!D675</f>
        <v>0</v>
      </c>
      <c r="E575" s="19">
        <f>Totals!E675</f>
        <v>0</v>
      </c>
      <c r="F575" s="21"/>
      <c r="G575" s="29"/>
      <c r="H575" s="18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  <c r="AE575" s="21"/>
      <c r="AF575" s="21"/>
      <c r="AG575" s="21"/>
      <c r="AH575" s="21"/>
    </row>
    <row r="576" spans="1:34" ht="12.75" customHeight="1">
      <c r="A576" s="19"/>
      <c r="B576" s="19">
        <f>Totals!B675</f>
        <v>0</v>
      </c>
      <c r="C576" s="19">
        <f>Totals!C675</f>
        <v>0</v>
      </c>
      <c r="D576" s="19">
        <f>Totals!D676</f>
        <v>0</v>
      </c>
      <c r="E576" s="19">
        <f>Totals!E676</f>
        <v>0</v>
      </c>
      <c r="F576" s="21"/>
      <c r="G576" s="29"/>
      <c r="H576" s="18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  <c r="AE576" s="21"/>
      <c r="AF576" s="21"/>
      <c r="AG576" s="21"/>
      <c r="AH576" s="21"/>
    </row>
    <row r="577" spans="1:34" ht="12.75" customHeight="1">
      <c r="A577" s="19"/>
      <c r="B577" s="19">
        <f>Totals!B676</f>
        <v>0</v>
      </c>
      <c r="C577" s="19">
        <f>Totals!C676</f>
        <v>0</v>
      </c>
      <c r="D577" s="19">
        <f>Totals!D677</f>
        <v>0</v>
      </c>
      <c r="E577" s="19">
        <f>Totals!E677</f>
        <v>0</v>
      </c>
      <c r="F577" s="21"/>
      <c r="G577" s="29"/>
      <c r="H577" s="18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  <c r="AE577" s="21"/>
      <c r="AF577" s="21"/>
      <c r="AG577" s="21"/>
      <c r="AH577" s="21"/>
    </row>
    <row r="578" spans="1:34" ht="12.75" customHeight="1">
      <c r="A578" s="19"/>
      <c r="B578" s="19">
        <f>Totals!B677</f>
        <v>0</v>
      </c>
      <c r="C578" s="19">
        <f>Totals!C677</f>
        <v>0</v>
      </c>
      <c r="D578" s="19">
        <f>Totals!D678</f>
        <v>0</v>
      </c>
      <c r="E578" s="19">
        <f>Totals!E678</f>
        <v>0</v>
      </c>
      <c r="F578" s="21"/>
      <c r="G578" s="29"/>
      <c r="H578" s="18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  <c r="AE578" s="21"/>
      <c r="AF578" s="21"/>
      <c r="AG578" s="21"/>
      <c r="AH578" s="21"/>
    </row>
    <row r="579" spans="1:34" ht="12.75" customHeight="1">
      <c r="A579" s="19"/>
      <c r="B579" s="19">
        <f>Totals!B678</f>
        <v>0</v>
      </c>
      <c r="C579" s="19">
        <f>Totals!C678</f>
        <v>0</v>
      </c>
      <c r="D579" s="19">
        <f>Totals!D679</f>
        <v>0</v>
      </c>
      <c r="E579" s="19">
        <f>Totals!E679</f>
        <v>0</v>
      </c>
      <c r="F579" s="21"/>
      <c r="G579" s="29"/>
      <c r="H579" s="18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  <c r="AE579" s="21"/>
      <c r="AF579" s="21"/>
      <c r="AG579" s="21"/>
      <c r="AH579" s="21"/>
    </row>
    <row r="580" spans="1:34" ht="12.75" customHeight="1">
      <c r="A580" s="19"/>
      <c r="B580" s="19">
        <f>Totals!B679</f>
        <v>0</v>
      </c>
      <c r="C580" s="19">
        <f>Totals!C679</f>
        <v>0</v>
      </c>
      <c r="D580" s="19">
        <f>Totals!D680</f>
        <v>0</v>
      </c>
      <c r="E580" s="19">
        <f>Totals!E680</f>
        <v>0</v>
      </c>
      <c r="F580" s="21"/>
      <c r="G580" s="29"/>
      <c r="H580" s="18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  <c r="AE580" s="21"/>
      <c r="AF580" s="21"/>
      <c r="AG580" s="21"/>
      <c r="AH580" s="21"/>
    </row>
    <row r="581" spans="1:34" ht="12.75" customHeight="1">
      <c r="A581" s="19"/>
      <c r="B581" s="19">
        <f>Totals!B680</f>
        <v>0</v>
      </c>
      <c r="C581" s="19">
        <f>Totals!C680</f>
        <v>0</v>
      </c>
      <c r="D581" s="19">
        <f>Totals!D681</f>
        <v>0</v>
      </c>
      <c r="E581" s="19">
        <f>Totals!E681</f>
        <v>0</v>
      </c>
      <c r="F581" s="21"/>
      <c r="G581" s="29"/>
      <c r="H581" s="18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  <c r="AE581" s="21"/>
      <c r="AF581" s="21"/>
      <c r="AG581" s="21"/>
      <c r="AH581" s="21"/>
    </row>
    <row r="582" spans="1:34" ht="12.75" customHeight="1">
      <c r="A582" s="19"/>
      <c r="B582" s="19">
        <f>Totals!B681</f>
        <v>0</v>
      </c>
      <c r="C582" s="19">
        <f>Totals!C681</f>
        <v>0</v>
      </c>
      <c r="D582" s="19">
        <f>Totals!D682</f>
        <v>0</v>
      </c>
      <c r="E582" s="19">
        <f>Totals!E682</f>
        <v>0</v>
      </c>
      <c r="F582" s="21"/>
      <c r="G582" s="29"/>
      <c r="H582" s="18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  <c r="AE582" s="21"/>
      <c r="AF582" s="21"/>
      <c r="AG582" s="21"/>
      <c r="AH582" s="21"/>
    </row>
    <row r="583" spans="1:34" ht="12.75" customHeight="1">
      <c r="A583" s="19"/>
      <c r="B583" s="19">
        <f>Totals!B682</f>
        <v>0</v>
      </c>
      <c r="C583" s="19">
        <f>Totals!C682</f>
        <v>0</v>
      </c>
      <c r="D583" s="19">
        <f>Totals!D683</f>
        <v>0</v>
      </c>
      <c r="E583" s="19">
        <f>Totals!E683</f>
        <v>0</v>
      </c>
      <c r="F583" s="21"/>
      <c r="G583" s="29"/>
      <c r="H583" s="18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  <c r="AE583" s="21"/>
      <c r="AF583" s="21"/>
      <c r="AG583" s="21"/>
      <c r="AH583" s="21"/>
    </row>
    <row r="584" spans="1:34" ht="12.75" customHeight="1">
      <c r="A584" s="19"/>
      <c r="B584" s="19">
        <f>Totals!B683</f>
        <v>0</v>
      </c>
      <c r="C584" s="19">
        <f>Totals!C683</f>
        <v>0</v>
      </c>
      <c r="D584" s="19">
        <f>Totals!D684</f>
        <v>0</v>
      </c>
      <c r="E584" s="19">
        <f>Totals!E684</f>
        <v>0</v>
      </c>
      <c r="F584" s="21"/>
      <c r="G584" s="29"/>
      <c r="H584" s="18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  <c r="AE584" s="21"/>
      <c r="AF584" s="21"/>
      <c r="AG584" s="21"/>
      <c r="AH584" s="21"/>
    </row>
    <row r="585" spans="1:34" ht="12.75" customHeight="1">
      <c r="A585" s="19"/>
      <c r="B585" s="19">
        <f>Totals!B684</f>
        <v>0</v>
      </c>
      <c r="C585" s="19">
        <f>Totals!C684</f>
        <v>0</v>
      </c>
      <c r="D585" s="19">
        <f>Totals!D685</f>
        <v>0</v>
      </c>
      <c r="E585" s="19">
        <f>Totals!E685</f>
        <v>0</v>
      </c>
      <c r="F585" s="21"/>
      <c r="G585" s="29"/>
      <c r="H585" s="18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  <c r="AE585" s="21"/>
      <c r="AF585" s="21"/>
      <c r="AG585" s="21"/>
      <c r="AH585" s="21"/>
    </row>
    <row r="586" spans="1:34" ht="12.75" customHeight="1">
      <c r="A586" s="19"/>
      <c r="B586" s="19">
        <f>Totals!B685</f>
        <v>0</v>
      </c>
      <c r="C586" s="19">
        <f>Totals!C685</f>
        <v>0</v>
      </c>
      <c r="D586" s="19">
        <f>Totals!D686</f>
        <v>0</v>
      </c>
      <c r="E586" s="19">
        <f>Totals!E686</f>
        <v>0</v>
      </c>
      <c r="F586" s="21"/>
      <c r="G586" s="29"/>
      <c r="H586" s="18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  <c r="AE586" s="21"/>
      <c r="AF586" s="21"/>
      <c r="AG586" s="21"/>
      <c r="AH586" s="21"/>
    </row>
    <row r="587" spans="1:34" ht="12.75" customHeight="1">
      <c r="A587" s="19"/>
      <c r="B587" s="19">
        <f>Totals!B686</f>
        <v>0</v>
      </c>
      <c r="C587" s="19">
        <f>Totals!C686</f>
        <v>0</v>
      </c>
      <c r="D587" s="19">
        <f>Totals!D687</f>
        <v>0</v>
      </c>
      <c r="E587" s="19">
        <f>Totals!E687</f>
        <v>0</v>
      </c>
      <c r="F587" s="21"/>
      <c r="G587" s="29"/>
      <c r="H587" s="18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  <c r="AE587" s="21"/>
      <c r="AF587" s="21"/>
      <c r="AG587" s="21"/>
      <c r="AH587" s="21"/>
    </row>
    <row r="588" spans="1:34" ht="12.75" customHeight="1">
      <c r="A588" s="19"/>
      <c r="B588" s="19">
        <f>Totals!B687</f>
        <v>0</v>
      </c>
      <c r="C588" s="19">
        <f>Totals!C687</f>
        <v>0</v>
      </c>
      <c r="D588" s="19">
        <f>Totals!D688</f>
        <v>0</v>
      </c>
      <c r="E588" s="19">
        <f>Totals!E688</f>
        <v>0</v>
      </c>
      <c r="F588" s="21"/>
      <c r="G588" s="29"/>
      <c r="H588" s="18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  <c r="AE588" s="21"/>
      <c r="AF588" s="21"/>
      <c r="AG588" s="21"/>
      <c r="AH588" s="21"/>
    </row>
    <row r="589" spans="1:34" ht="12.75" customHeight="1">
      <c r="A589" s="19"/>
      <c r="B589" s="19">
        <f>Totals!B688</f>
        <v>0</v>
      </c>
      <c r="C589" s="19">
        <f>Totals!C688</f>
        <v>0</v>
      </c>
      <c r="D589" s="19">
        <f>Totals!D689</f>
        <v>0</v>
      </c>
      <c r="E589" s="19">
        <f>Totals!E689</f>
        <v>0</v>
      </c>
      <c r="F589" s="21"/>
      <c r="G589" s="29"/>
      <c r="H589" s="18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  <c r="AE589" s="21"/>
      <c r="AF589" s="21"/>
      <c r="AG589" s="21"/>
      <c r="AH589" s="21"/>
    </row>
    <row r="590" spans="1:34" ht="12.75" customHeight="1">
      <c r="A590" s="19"/>
      <c r="B590" s="19">
        <f>Totals!B689</f>
        <v>0</v>
      </c>
      <c r="C590" s="19">
        <f>Totals!C689</f>
        <v>0</v>
      </c>
      <c r="D590" s="19">
        <f>Totals!D690</f>
        <v>0</v>
      </c>
      <c r="E590" s="19">
        <f>Totals!E690</f>
        <v>0</v>
      </c>
      <c r="F590" s="21"/>
      <c r="G590" s="29"/>
      <c r="H590" s="18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  <c r="AE590" s="21"/>
      <c r="AF590" s="21"/>
      <c r="AG590" s="21"/>
      <c r="AH590" s="21"/>
    </row>
    <row r="591" spans="1:34" ht="12.75" customHeight="1">
      <c r="A591" s="19"/>
      <c r="B591" s="19">
        <f>Totals!B690</f>
        <v>0</v>
      </c>
      <c r="C591" s="19">
        <f>Totals!C690</f>
        <v>0</v>
      </c>
      <c r="D591" s="19">
        <f>Totals!D691</f>
        <v>0</v>
      </c>
      <c r="E591" s="19">
        <f>Totals!E691</f>
        <v>0</v>
      </c>
      <c r="F591" s="21"/>
      <c r="G591" s="29"/>
      <c r="H591" s="18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  <c r="AE591" s="21"/>
      <c r="AF591" s="21"/>
      <c r="AG591" s="21"/>
      <c r="AH591" s="21"/>
    </row>
    <row r="592" spans="1:34" ht="12.75" customHeight="1">
      <c r="A592" s="19"/>
      <c r="B592" s="19">
        <f>Totals!B691</f>
        <v>0</v>
      </c>
      <c r="C592" s="19">
        <f>Totals!C691</f>
        <v>0</v>
      </c>
      <c r="D592" s="19">
        <f>Totals!D692</f>
        <v>0</v>
      </c>
      <c r="E592" s="19">
        <f>Totals!E692</f>
        <v>0</v>
      </c>
      <c r="F592" s="21"/>
      <c r="G592" s="29"/>
      <c r="H592" s="18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  <c r="AE592" s="21"/>
      <c r="AF592" s="21"/>
      <c r="AG592" s="21"/>
      <c r="AH592" s="21"/>
    </row>
    <row r="593" spans="1:34" ht="12.75" customHeight="1">
      <c r="A593" s="19"/>
      <c r="B593" s="19">
        <f>Totals!B692</f>
        <v>0</v>
      </c>
      <c r="C593" s="19">
        <f>Totals!C692</f>
        <v>0</v>
      </c>
      <c r="D593" s="19">
        <f>Totals!D693</f>
        <v>0</v>
      </c>
      <c r="E593" s="19">
        <f>Totals!E693</f>
        <v>0</v>
      </c>
      <c r="F593" s="21"/>
      <c r="G593" s="29"/>
      <c r="H593" s="18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  <c r="AE593" s="21"/>
      <c r="AF593" s="21"/>
      <c r="AG593" s="21"/>
      <c r="AH593" s="21"/>
    </row>
    <row r="594" spans="1:34" ht="12.75" customHeight="1">
      <c r="A594" s="19"/>
      <c r="B594" s="19">
        <f>Totals!B693</f>
        <v>0</v>
      </c>
      <c r="C594" s="19">
        <f>Totals!C693</f>
        <v>0</v>
      </c>
      <c r="D594" s="19">
        <f>Totals!D694</f>
        <v>0</v>
      </c>
      <c r="E594" s="19">
        <f>Totals!E694</f>
        <v>0</v>
      </c>
      <c r="F594" s="21"/>
      <c r="G594" s="29"/>
      <c r="H594" s="18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  <c r="AE594" s="21"/>
      <c r="AF594" s="21"/>
      <c r="AG594" s="21"/>
      <c r="AH594" s="21"/>
    </row>
    <row r="595" spans="1:34" ht="12.75" customHeight="1">
      <c r="A595" s="19"/>
      <c r="B595" s="19">
        <f>Totals!B694</f>
        <v>0</v>
      </c>
      <c r="C595" s="19">
        <f>Totals!C694</f>
        <v>0</v>
      </c>
      <c r="D595" s="19">
        <f>Totals!D695</f>
        <v>0</v>
      </c>
      <c r="E595" s="19">
        <f>Totals!E695</f>
        <v>0</v>
      </c>
      <c r="F595" s="21"/>
      <c r="G595" s="29"/>
      <c r="H595" s="18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  <c r="AE595" s="21"/>
      <c r="AF595" s="21"/>
      <c r="AG595" s="21"/>
      <c r="AH595" s="21"/>
    </row>
    <row r="596" spans="1:34" ht="12.75" customHeight="1">
      <c r="A596" s="19"/>
      <c r="B596" s="19">
        <f>Totals!B695</f>
        <v>0</v>
      </c>
      <c r="C596" s="19">
        <f>Totals!C695</f>
        <v>0</v>
      </c>
      <c r="D596" s="19">
        <f>Totals!D696</f>
        <v>0</v>
      </c>
      <c r="E596" s="19">
        <f>Totals!E696</f>
        <v>0</v>
      </c>
      <c r="F596" s="21"/>
      <c r="G596" s="29"/>
      <c r="H596" s="18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  <c r="AE596" s="21"/>
      <c r="AF596" s="21"/>
      <c r="AG596" s="21"/>
      <c r="AH596" s="21"/>
    </row>
    <row r="597" spans="1:34" ht="12.75" customHeight="1">
      <c r="A597" s="19"/>
      <c r="B597" s="19">
        <f>Totals!B696</f>
        <v>0</v>
      </c>
      <c r="C597" s="19">
        <f>Totals!C696</f>
        <v>0</v>
      </c>
      <c r="D597" s="19">
        <f>Totals!D697</f>
        <v>0</v>
      </c>
      <c r="E597" s="19">
        <f>Totals!E697</f>
        <v>0</v>
      </c>
      <c r="F597" s="21"/>
      <c r="G597" s="29"/>
      <c r="H597" s="18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  <c r="AE597" s="21"/>
      <c r="AF597" s="21"/>
      <c r="AG597" s="21"/>
      <c r="AH597" s="21"/>
    </row>
    <row r="598" spans="1:34" ht="12.75" customHeight="1">
      <c r="A598" s="19"/>
      <c r="B598" s="19">
        <f>Totals!B697</f>
        <v>0</v>
      </c>
      <c r="C598" s="19">
        <f>Totals!C697</f>
        <v>0</v>
      </c>
      <c r="D598" s="19">
        <f>Totals!D698</f>
        <v>0</v>
      </c>
      <c r="E598" s="19">
        <f>Totals!E698</f>
        <v>0</v>
      </c>
      <c r="F598" s="21"/>
      <c r="G598" s="29"/>
      <c r="H598" s="18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  <c r="AE598" s="21"/>
      <c r="AF598" s="21"/>
      <c r="AG598" s="21"/>
      <c r="AH598" s="21"/>
    </row>
    <row r="599" spans="1:34" ht="12.75" customHeight="1">
      <c r="A599" s="19"/>
      <c r="B599" s="19">
        <f>Totals!B698</f>
        <v>0</v>
      </c>
      <c r="C599" s="19">
        <f>Totals!C698</f>
        <v>0</v>
      </c>
      <c r="D599" s="19">
        <f>Totals!D699</f>
        <v>0</v>
      </c>
      <c r="E599" s="19">
        <f>Totals!E699</f>
        <v>0</v>
      </c>
      <c r="F599" s="21"/>
      <c r="G599" s="29"/>
      <c r="H599" s="18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  <c r="AE599" s="21"/>
      <c r="AF599" s="21"/>
      <c r="AG599" s="21"/>
      <c r="AH599" s="21"/>
    </row>
    <row r="600" spans="1:34" ht="12.75" customHeight="1">
      <c r="A600" s="19"/>
      <c r="B600" s="19">
        <f>Totals!B699</f>
        <v>0</v>
      </c>
      <c r="C600" s="19">
        <f>Totals!C699</f>
        <v>0</v>
      </c>
      <c r="D600" s="19">
        <f>Totals!D700</f>
        <v>0</v>
      </c>
      <c r="E600" s="19">
        <f>Totals!E700</f>
        <v>0</v>
      </c>
      <c r="F600" s="21"/>
      <c r="G600" s="29"/>
      <c r="H600" s="18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  <c r="AE600" s="21"/>
      <c r="AF600" s="21"/>
      <c r="AG600" s="21"/>
      <c r="AH600" s="21"/>
    </row>
    <row r="601" spans="1:34" ht="12.75" customHeight="1">
      <c r="A601" s="19"/>
      <c r="B601" s="19">
        <f>Totals!B700</f>
        <v>0</v>
      </c>
      <c r="C601" s="19">
        <f>Totals!C700</f>
        <v>0</v>
      </c>
      <c r="D601" s="19">
        <f>Totals!D701</f>
        <v>0</v>
      </c>
      <c r="E601" s="19">
        <f>Totals!E701</f>
        <v>0</v>
      </c>
      <c r="F601" s="21"/>
      <c r="G601" s="29"/>
      <c r="H601" s="18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  <c r="AE601" s="21"/>
      <c r="AF601" s="21"/>
      <c r="AG601" s="21"/>
      <c r="AH601" s="21"/>
    </row>
    <row r="602" spans="1:34" ht="12.75" customHeight="1">
      <c r="A602" s="19"/>
      <c r="B602" s="19">
        <f>Totals!B701</f>
        <v>0</v>
      </c>
      <c r="C602" s="19">
        <f>Totals!C701</f>
        <v>0</v>
      </c>
      <c r="D602" s="19">
        <f>Totals!D702</f>
        <v>0</v>
      </c>
      <c r="E602" s="19">
        <f>Totals!E702</f>
        <v>0</v>
      </c>
      <c r="F602" s="21"/>
      <c r="G602" s="29"/>
      <c r="H602" s="18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  <c r="AE602" s="21"/>
      <c r="AF602" s="21"/>
      <c r="AG602" s="21"/>
      <c r="AH602" s="21"/>
    </row>
    <row r="603" spans="1:34" ht="12.75" customHeight="1">
      <c r="A603" s="19"/>
      <c r="B603" s="19">
        <f>Totals!B702</f>
        <v>0</v>
      </c>
      <c r="C603" s="19">
        <f>Totals!C702</f>
        <v>0</v>
      </c>
      <c r="D603" s="19">
        <f>Totals!D703</f>
        <v>0</v>
      </c>
      <c r="E603" s="19">
        <f>Totals!E703</f>
        <v>0</v>
      </c>
      <c r="F603" s="21"/>
      <c r="G603" s="29"/>
      <c r="H603" s="18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  <c r="AE603" s="21"/>
      <c r="AF603" s="21"/>
      <c r="AG603" s="21"/>
      <c r="AH603" s="21"/>
    </row>
    <row r="604" spans="1:34" ht="12.75" customHeight="1">
      <c r="A604" s="19"/>
      <c r="B604" s="19">
        <f>Totals!B703</f>
        <v>0</v>
      </c>
      <c r="C604" s="19">
        <f>Totals!C703</f>
        <v>0</v>
      </c>
      <c r="D604" s="19">
        <f>Totals!D704</f>
        <v>0</v>
      </c>
      <c r="E604" s="19">
        <f>Totals!E704</f>
        <v>0</v>
      </c>
      <c r="F604" s="21"/>
      <c r="G604" s="29"/>
      <c r="H604" s="18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  <c r="AE604" s="21"/>
      <c r="AF604" s="21"/>
      <c r="AG604" s="21"/>
      <c r="AH604" s="21"/>
    </row>
    <row r="605" spans="1:34" ht="12.75" customHeight="1">
      <c r="A605" s="19"/>
      <c r="B605" s="19">
        <f>Totals!B704</f>
        <v>0</v>
      </c>
      <c r="C605" s="19">
        <f>Totals!C704</f>
        <v>0</v>
      </c>
      <c r="D605" s="19">
        <f>Totals!D705</f>
        <v>0</v>
      </c>
      <c r="E605" s="19">
        <f>Totals!E705</f>
        <v>0</v>
      </c>
      <c r="F605" s="21"/>
      <c r="G605" s="29"/>
      <c r="H605" s="18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  <c r="AE605" s="21"/>
      <c r="AF605" s="21"/>
      <c r="AG605" s="21"/>
      <c r="AH605" s="21"/>
    </row>
    <row r="606" spans="1:34" ht="12.75" customHeight="1">
      <c r="A606" s="19"/>
      <c r="B606" s="19">
        <f>Totals!B705</f>
        <v>0</v>
      </c>
      <c r="C606" s="19">
        <f>Totals!C705</f>
        <v>0</v>
      </c>
      <c r="D606" s="19">
        <f>Totals!D706</f>
        <v>0</v>
      </c>
      <c r="E606" s="19">
        <f>Totals!E706</f>
        <v>0</v>
      </c>
      <c r="F606" s="21"/>
      <c r="G606" s="29"/>
      <c r="H606" s="18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  <c r="AE606" s="21"/>
      <c r="AF606" s="21"/>
      <c r="AG606" s="21"/>
      <c r="AH606" s="21"/>
    </row>
    <row r="607" spans="1:34" ht="12.75" customHeight="1">
      <c r="A607" s="19"/>
      <c r="B607" s="19">
        <f>Totals!B706</f>
        <v>0</v>
      </c>
      <c r="C607" s="19">
        <f>Totals!C706</f>
        <v>0</v>
      </c>
      <c r="D607" s="19">
        <f>Totals!D707</f>
        <v>0</v>
      </c>
      <c r="E607" s="19">
        <f>Totals!E707</f>
        <v>0</v>
      </c>
      <c r="F607" s="21"/>
      <c r="G607" s="29"/>
      <c r="H607" s="18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  <c r="AE607" s="21"/>
      <c r="AF607" s="21"/>
      <c r="AG607" s="21"/>
      <c r="AH607" s="21"/>
    </row>
    <row r="608" spans="1:34" ht="12.75" customHeight="1">
      <c r="A608" s="19"/>
      <c r="B608" s="19">
        <f>Totals!B707</f>
        <v>0</v>
      </c>
      <c r="C608" s="19">
        <f>Totals!C707</f>
        <v>0</v>
      </c>
      <c r="D608" s="19">
        <f>Totals!D708</f>
        <v>0</v>
      </c>
      <c r="E608" s="19">
        <f>Totals!E708</f>
        <v>0</v>
      </c>
      <c r="F608" s="21"/>
      <c r="G608" s="29"/>
      <c r="H608" s="18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  <c r="AE608" s="21"/>
      <c r="AF608" s="21"/>
      <c r="AG608" s="21"/>
      <c r="AH608" s="21"/>
    </row>
    <row r="609" spans="1:34" ht="12.75" customHeight="1">
      <c r="A609" s="19"/>
      <c r="B609" s="19">
        <f>Totals!B708</f>
        <v>0</v>
      </c>
      <c r="C609" s="19">
        <f>Totals!C708</f>
        <v>0</v>
      </c>
      <c r="D609" s="19">
        <f>Totals!D709</f>
        <v>0</v>
      </c>
      <c r="E609" s="19">
        <f>Totals!E709</f>
        <v>0</v>
      </c>
      <c r="F609" s="21"/>
      <c r="G609" s="29"/>
      <c r="H609" s="18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  <c r="AE609" s="21"/>
      <c r="AF609" s="21"/>
      <c r="AG609" s="21"/>
      <c r="AH609" s="21"/>
    </row>
    <row r="610" spans="1:34" ht="12.75" customHeight="1">
      <c r="A610" s="19"/>
      <c r="B610" s="19">
        <f>Totals!B709</f>
        <v>0</v>
      </c>
      <c r="C610" s="19">
        <f>Totals!C709</f>
        <v>0</v>
      </c>
      <c r="D610" s="19">
        <f>Totals!D710</f>
        <v>0</v>
      </c>
      <c r="E610" s="19">
        <f>Totals!E710</f>
        <v>0</v>
      </c>
      <c r="F610" s="21"/>
      <c r="G610" s="29"/>
      <c r="H610" s="18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  <c r="AE610" s="21"/>
      <c r="AF610" s="21"/>
      <c r="AG610" s="21"/>
      <c r="AH610" s="21"/>
    </row>
    <row r="611" spans="1:34" ht="12.75" customHeight="1">
      <c r="A611" s="19"/>
      <c r="B611" s="19">
        <f>Totals!B710</f>
        <v>0</v>
      </c>
      <c r="C611" s="19">
        <f>Totals!C710</f>
        <v>0</v>
      </c>
      <c r="D611" s="19">
        <f>Totals!D711</f>
        <v>0</v>
      </c>
      <c r="E611" s="19">
        <f>Totals!E711</f>
        <v>0</v>
      </c>
      <c r="F611" s="21"/>
      <c r="G611" s="29"/>
      <c r="H611" s="18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  <c r="AE611" s="21"/>
      <c r="AF611" s="21"/>
      <c r="AG611" s="21"/>
      <c r="AH611" s="21"/>
    </row>
    <row r="612" spans="1:34" ht="12.75" customHeight="1">
      <c r="A612" s="19"/>
      <c r="B612" s="19">
        <f>Totals!B711</f>
        <v>0</v>
      </c>
      <c r="C612" s="19">
        <f>Totals!C711</f>
        <v>0</v>
      </c>
      <c r="D612" s="19">
        <f>Totals!D712</f>
        <v>0</v>
      </c>
      <c r="E612" s="19">
        <f>Totals!E712</f>
        <v>0</v>
      </c>
      <c r="F612" s="21"/>
      <c r="G612" s="29"/>
      <c r="H612" s="18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  <c r="AE612" s="21"/>
      <c r="AF612" s="21"/>
      <c r="AG612" s="21"/>
      <c r="AH612" s="21"/>
    </row>
    <row r="613" spans="1:34" ht="12.75" customHeight="1">
      <c r="A613" s="19"/>
      <c r="B613" s="19">
        <f>Totals!B712</f>
        <v>0</v>
      </c>
      <c r="C613" s="19">
        <f>Totals!C712</f>
        <v>0</v>
      </c>
      <c r="D613" s="19">
        <f>Totals!D713</f>
        <v>0</v>
      </c>
      <c r="E613" s="19">
        <f>Totals!E713</f>
        <v>0</v>
      </c>
      <c r="F613" s="21"/>
      <c r="G613" s="29"/>
      <c r="H613" s="18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  <c r="AE613" s="21"/>
      <c r="AF613" s="21"/>
      <c r="AG613" s="21"/>
      <c r="AH613" s="21"/>
    </row>
    <row r="614" spans="1:34" ht="12.75" customHeight="1">
      <c r="A614" s="19"/>
      <c r="B614" s="19">
        <f>Totals!B713</f>
        <v>0</v>
      </c>
      <c r="C614" s="19">
        <f>Totals!C713</f>
        <v>0</v>
      </c>
      <c r="D614" s="19">
        <f>Totals!D714</f>
        <v>0</v>
      </c>
      <c r="E614" s="19">
        <f>Totals!E714</f>
        <v>0</v>
      </c>
      <c r="F614" s="21"/>
      <c r="G614" s="29"/>
      <c r="H614" s="18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  <c r="AE614" s="21"/>
      <c r="AF614" s="21"/>
      <c r="AG614" s="21"/>
      <c r="AH614" s="21"/>
    </row>
    <row r="615" spans="1:34" ht="12.75" customHeight="1">
      <c r="A615" s="19"/>
      <c r="B615" s="19">
        <f>Totals!B714</f>
        <v>0</v>
      </c>
      <c r="C615" s="19">
        <f>Totals!C714</f>
        <v>0</v>
      </c>
      <c r="D615" s="19">
        <f>Totals!D715</f>
        <v>0</v>
      </c>
      <c r="E615" s="19">
        <f>Totals!E715</f>
        <v>0</v>
      </c>
      <c r="F615" s="21"/>
      <c r="G615" s="29"/>
      <c r="H615" s="18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  <c r="AE615" s="21"/>
      <c r="AF615" s="21"/>
      <c r="AG615" s="21"/>
      <c r="AH615" s="21"/>
    </row>
    <row r="616" spans="1:34" ht="12.75" customHeight="1">
      <c r="A616" s="19"/>
      <c r="B616" s="19">
        <f>Totals!B715</f>
        <v>0</v>
      </c>
      <c r="C616" s="19">
        <f>Totals!C715</f>
        <v>0</v>
      </c>
      <c r="D616" s="19">
        <f>Totals!D716</f>
        <v>0</v>
      </c>
      <c r="E616" s="19">
        <f>Totals!E716</f>
        <v>0</v>
      </c>
      <c r="F616" s="21"/>
      <c r="G616" s="29"/>
      <c r="H616" s="18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  <c r="AE616" s="21"/>
      <c r="AF616" s="21"/>
      <c r="AG616" s="21"/>
      <c r="AH616" s="21"/>
    </row>
    <row r="617" spans="1:34" ht="12.75" customHeight="1">
      <c r="A617" s="19"/>
      <c r="B617" s="19">
        <f>Totals!B716</f>
        <v>0</v>
      </c>
      <c r="C617" s="19">
        <f>Totals!C716</f>
        <v>0</v>
      </c>
      <c r="D617" s="19">
        <f>Totals!D717</f>
        <v>0</v>
      </c>
      <c r="E617" s="19">
        <f>Totals!E717</f>
        <v>0</v>
      </c>
      <c r="F617" s="21"/>
      <c r="G617" s="29"/>
      <c r="H617" s="18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  <c r="AE617" s="21"/>
      <c r="AF617" s="21"/>
      <c r="AG617" s="21"/>
      <c r="AH617" s="21"/>
    </row>
    <row r="618" spans="1:34" ht="12.75" customHeight="1">
      <c r="A618" s="19"/>
      <c r="B618" s="19">
        <f>Totals!B717</f>
        <v>0</v>
      </c>
      <c r="C618" s="19">
        <f>Totals!C717</f>
        <v>0</v>
      </c>
      <c r="D618" s="19">
        <f>Totals!D718</f>
        <v>0</v>
      </c>
      <c r="E618" s="19">
        <f>Totals!E718</f>
        <v>0</v>
      </c>
      <c r="F618" s="21"/>
      <c r="G618" s="29"/>
      <c r="H618" s="18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  <c r="AE618" s="21"/>
      <c r="AF618" s="21"/>
      <c r="AG618" s="21"/>
      <c r="AH618" s="21"/>
    </row>
    <row r="619" spans="1:34" ht="12.75" customHeight="1">
      <c r="A619" s="19"/>
      <c r="B619" s="19">
        <f>Totals!B718</f>
        <v>0</v>
      </c>
      <c r="C619" s="19">
        <f>Totals!C718</f>
        <v>0</v>
      </c>
      <c r="D619" s="19">
        <f>Totals!D719</f>
        <v>0</v>
      </c>
      <c r="E619" s="19">
        <f>Totals!E719</f>
        <v>0</v>
      </c>
      <c r="F619" s="21"/>
      <c r="G619" s="29"/>
      <c r="H619" s="18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  <c r="AE619" s="21"/>
      <c r="AF619" s="21"/>
      <c r="AG619" s="21"/>
      <c r="AH619" s="21"/>
    </row>
    <row r="620" spans="1:34" ht="12.75" customHeight="1">
      <c r="A620" s="19"/>
      <c r="B620" s="19">
        <f>Totals!B719</f>
        <v>0</v>
      </c>
      <c r="C620" s="19">
        <f>Totals!C719</f>
        <v>0</v>
      </c>
      <c r="D620" s="19">
        <f>Totals!D720</f>
        <v>0</v>
      </c>
      <c r="E620" s="19">
        <f>Totals!E720</f>
        <v>0</v>
      </c>
      <c r="F620" s="21"/>
      <c r="G620" s="29"/>
      <c r="H620" s="18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  <c r="AE620" s="21"/>
      <c r="AF620" s="21"/>
      <c r="AG620" s="21"/>
      <c r="AH620" s="21"/>
    </row>
    <row r="621" spans="1:34" ht="12.75" customHeight="1">
      <c r="A621" s="19"/>
      <c r="B621" s="19">
        <f>Totals!B720</f>
        <v>0</v>
      </c>
      <c r="C621" s="19">
        <f>Totals!C720</f>
        <v>0</v>
      </c>
      <c r="D621" s="19">
        <f>Totals!D721</f>
        <v>0</v>
      </c>
      <c r="E621" s="19">
        <f>Totals!E721</f>
        <v>0</v>
      </c>
      <c r="F621" s="21"/>
      <c r="G621" s="29"/>
      <c r="H621" s="18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  <c r="AE621" s="21"/>
      <c r="AF621" s="21"/>
      <c r="AG621" s="21"/>
      <c r="AH621" s="21"/>
    </row>
    <row r="622" spans="1:34" ht="12.75" customHeight="1">
      <c r="A622" s="19"/>
      <c r="B622" s="19">
        <f>Totals!B721</f>
        <v>0</v>
      </c>
      <c r="C622" s="19">
        <f>Totals!C721</f>
        <v>0</v>
      </c>
      <c r="D622" s="19">
        <f>Totals!D722</f>
        <v>0</v>
      </c>
      <c r="E622" s="19">
        <f>Totals!E722</f>
        <v>0</v>
      </c>
      <c r="F622" s="21"/>
      <c r="G622" s="29"/>
      <c r="H622" s="18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  <c r="AE622" s="21"/>
      <c r="AF622" s="21"/>
      <c r="AG622" s="21"/>
      <c r="AH622" s="21"/>
    </row>
    <row r="623" spans="1:34" ht="12.75" customHeight="1">
      <c r="A623" s="19"/>
      <c r="B623" s="19">
        <f>Totals!B722</f>
        <v>0</v>
      </c>
      <c r="C623" s="19">
        <f>Totals!C722</f>
        <v>0</v>
      </c>
      <c r="D623" s="19">
        <f>Totals!D723</f>
        <v>0</v>
      </c>
      <c r="E623" s="19">
        <f>Totals!E723</f>
        <v>0</v>
      </c>
      <c r="F623" s="21"/>
      <c r="G623" s="29"/>
      <c r="H623" s="18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  <c r="AE623" s="21"/>
      <c r="AF623" s="21"/>
      <c r="AG623" s="21"/>
      <c r="AH623" s="21"/>
    </row>
    <row r="624" spans="1:34" ht="12.75" customHeight="1">
      <c r="A624" s="19"/>
      <c r="B624" s="19">
        <f>Totals!B723</f>
        <v>0</v>
      </c>
      <c r="C624" s="19">
        <f>Totals!C723</f>
        <v>0</v>
      </c>
      <c r="D624" s="19">
        <f>Totals!D724</f>
        <v>0</v>
      </c>
      <c r="E624" s="19">
        <f>Totals!E724</f>
        <v>0</v>
      </c>
      <c r="F624" s="21"/>
      <c r="G624" s="29"/>
      <c r="H624" s="18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  <c r="AE624" s="21"/>
      <c r="AF624" s="21"/>
      <c r="AG624" s="21"/>
      <c r="AH624" s="21"/>
    </row>
    <row r="625" spans="1:34" ht="12.75" customHeight="1">
      <c r="A625" s="19"/>
      <c r="B625" s="19">
        <f>Totals!B724</f>
        <v>0</v>
      </c>
      <c r="C625" s="19">
        <f>Totals!C724</f>
        <v>0</v>
      </c>
      <c r="D625" s="19">
        <f>Totals!D725</f>
        <v>0</v>
      </c>
      <c r="E625" s="19">
        <f>Totals!E725</f>
        <v>0</v>
      </c>
      <c r="F625" s="21"/>
      <c r="G625" s="29"/>
      <c r="H625" s="18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  <c r="AE625" s="21"/>
      <c r="AF625" s="21"/>
      <c r="AG625" s="21"/>
      <c r="AH625" s="21"/>
    </row>
    <row r="626" spans="1:34" ht="12.75" customHeight="1">
      <c r="A626" s="19"/>
      <c r="B626" s="19">
        <f>Totals!B725</f>
        <v>0</v>
      </c>
      <c r="C626" s="19">
        <f>Totals!C725</f>
        <v>0</v>
      </c>
      <c r="D626" s="19">
        <f>Totals!D726</f>
        <v>0</v>
      </c>
      <c r="E626" s="19">
        <f>Totals!E726</f>
        <v>0</v>
      </c>
      <c r="F626" s="21"/>
      <c r="G626" s="29"/>
      <c r="H626" s="18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  <c r="AE626" s="21"/>
      <c r="AF626" s="21"/>
      <c r="AG626" s="21"/>
      <c r="AH626" s="21"/>
    </row>
    <row r="627" spans="1:34" ht="12.75" customHeight="1">
      <c r="A627" s="19"/>
      <c r="B627" s="19">
        <f>Totals!B726</f>
        <v>0</v>
      </c>
      <c r="C627" s="19">
        <f>Totals!C726</f>
        <v>0</v>
      </c>
      <c r="D627" s="19">
        <f>Totals!D727</f>
        <v>0</v>
      </c>
      <c r="E627" s="19">
        <f>Totals!E727</f>
        <v>0</v>
      </c>
      <c r="F627" s="21"/>
      <c r="G627" s="29"/>
      <c r="H627" s="18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  <c r="AE627" s="21"/>
      <c r="AF627" s="21"/>
      <c r="AG627" s="21"/>
      <c r="AH627" s="21"/>
    </row>
    <row r="628" spans="1:34" ht="12.75" customHeight="1">
      <c r="A628" s="19"/>
      <c r="B628" s="19">
        <f>Totals!B727</f>
        <v>0</v>
      </c>
      <c r="C628" s="19">
        <f>Totals!C727</f>
        <v>0</v>
      </c>
      <c r="D628" s="19">
        <f>Totals!D728</f>
        <v>0</v>
      </c>
      <c r="E628" s="19">
        <f>Totals!E728</f>
        <v>0</v>
      </c>
      <c r="F628" s="21"/>
      <c r="G628" s="29"/>
      <c r="H628" s="18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  <c r="AE628" s="21"/>
      <c r="AF628" s="21"/>
      <c r="AG628" s="21"/>
      <c r="AH628" s="21"/>
    </row>
    <row r="629" spans="1:34" ht="12.75" customHeight="1">
      <c r="A629" s="19"/>
      <c r="B629" s="19">
        <f>Totals!B728</f>
        <v>0</v>
      </c>
      <c r="C629" s="19">
        <f>Totals!C728</f>
        <v>0</v>
      </c>
      <c r="D629" s="19">
        <f>Totals!D729</f>
        <v>0</v>
      </c>
      <c r="E629" s="19">
        <f>Totals!E729</f>
        <v>0</v>
      </c>
      <c r="F629" s="21"/>
      <c r="G629" s="29"/>
      <c r="H629" s="18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  <c r="AE629" s="21"/>
      <c r="AF629" s="21"/>
      <c r="AG629" s="21"/>
      <c r="AH629" s="21"/>
    </row>
    <row r="630" spans="1:34" ht="12.75" customHeight="1">
      <c r="A630" s="19"/>
      <c r="B630" s="19">
        <f>Totals!B729</f>
        <v>0</v>
      </c>
      <c r="C630" s="19">
        <f>Totals!C729</f>
        <v>0</v>
      </c>
      <c r="D630" s="19">
        <f>Totals!D730</f>
        <v>0</v>
      </c>
      <c r="E630" s="19">
        <f>Totals!E730</f>
        <v>0</v>
      </c>
      <c r="F630" s="21"/>
      <c r="G630" s="29"/>
      <c r="H630" s="18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  <c r="AE630" s="21"/>
      <c r="AF630" s="21"/>
      <c r="AG630" s="21"/>
      <c r="AH630" s="21"/>
    </row>
    <row r="631" spans="1:34" ht="12.75" customHeight="1">
      <c r="A631" s="19"/>
      <c r="B631" s="19">
        <f>Totals!B730</f>
        <v>0</v>
      </c>
      <c r="C631" s="19">
        <f>Totals!C730</f>
        <v>0</v>
      </c>
      <c r="D631" s="19">
        <f>Totals!D731</f>
        <v>0</v>
      </c>
      <c r="E631" s="19">
        <f>Totals!E731</f>
        <v>0</v>
      </c>
      <c r="F631" s="21"/>
      <c r="G631" s="29"/>
      <c r="H631" s="18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  <c r="AE631" s="21"/>
      <c r="AF631" s="21"/>
      <c r="AG631" s="21"/>
      <c r="AH631" s="21"/>
    </row>
    <row r="632" spans="1:34" ht="12.75" customHeight="1">
      <c r="A632" s="19"/>
      <c r="B632" s="19">
        <f>Totals!B731</f>
        <v>0</v>
      </c>
      <c r="C632" s="19">
        <f>Totals!C731</f>
        <v>0</v>
      </c>
      <c r="D632" s="19">
        <f>Totals!D732</f>
        <v>0</v>
      </c>
      <c r="E632" s="19">
        <f>Totals!E732</f>
        <v>0</v>
      </c>
      <c r="F632" s="21"/>
      <c r="G632" s="29"/>
      <c r="H632" s="18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  <c r="AE632" s="21"/>
      <c r="AF632" s="21"/>
      <c r="AG632" s="21"/>
      <c r="AH632" s="21"/>
    </row>
    <row r="633" spans="1:34" ht="12.75" customHeight="1">
      <c r="A633" s="19"/>
      <c r="B633" s="19">
        <f>Totals!B732</f>
        <v>0</v>
      </c>
      <c r="C633" s="19">
        <f>Totals!C732</f>
        <v>0</v>
      </c>
      <c r="D633" s="19">
        <f>Totals!D733</f>
        <v>0</v>
      </c>
      <c r="E633" s="19">
        <f>Totals!E733</f>
        <v>0</v>
      </c>
      <c r="F633" s="21"/>
      <c r="G633" s="29"/>
      <c r="H633" s="18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  <c r="AE633" s="21"/>
      <c r="AF633" s="21"/>
      <c r="AG633" s="21"/>
      <c r="AH633" s="21"/>
    </row>
    <row r="634" spans="1:34" ht="12.75" customHeight="1">
      <c r="A634" s="19"/>
      <c r="B634" s="19">
        <f>Totals!B733</f>
        <v>0</v>
      </c>
      <c r="C634" s="19">
        <f>Totals!C733</f>
        <v>0</v>
      </c>
      <c r="D634" s="19">
        <f>Totals!D734</f>
        <v>0</v>
      </c>
      <c r="E634" s="19">
        <f>Totals!E734</f>
        <v>0</v>
      </c>
      <c r="F634" s="21"/>
      <c r="G634" s="29"/>
      <c r="H634" s="18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  <c r="AE634" s="21"/>
      <c r="AF634" s="21"/>
      <c r="AG634" s="21"/>
      <c r="AH634" s="21"/>
    </row>
    <row r="635" spans="1:34" ht="12.75" customHeight="1">
      <c r="A635" s="19"/>
      <c r="B635" s="19">
        <f>Totals!B734</f>
        <v>0</v>
      </c>
      <c r="C635" s="19">
        <f>Totals!C734</f>
        <v>0</v>
      </c>
      <c r="D635" s="19">
        <f>Totals!D735</f>
        <v>0</v>
      </c>
      <c r="E635" s="19">
        <f>Totals!E735</f>
        <v>0</v>
      </c>
      <c r="F635" s="21"/>
      <c r="G635" s="29"/>
      <c r="H635" s="18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  <c r="AE635" s="21"/>
      <c r="AF635" s="21"/>
      <c r="AG635" s="21"/>
      <c r="AH635" s="21"/>
    </row>
    <row r="636" spans="1:34" ht="12.75" customHeight="1">
      <c r="A636" s="19"/>
      <c r="B636" s="19">
        <f>Totals!B735</f>
        <v>0</v>
      </c>
      <c r="C636" s="19">
        <f>Totals!C735</f>
        <v>0</v>
      </c>
      <c r="D636" s="19">
        <f>Totals!D736</f>
        <v>0</v>
      </c>
      <c r="E636" s="19">
        <f>Totals!E736</f>
        <v>0</v>
      </c>
      <c r="F636" s="21"/>
      <c r="G636" s="29"/>
      <c r="H636" s="18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  <c r="AE636" s="21"/>
      <c r="AF636" s="21"/>
      <c r="AG636" s="21"/>
      <c r="AH636" s="21"/>
    </row>
    <row r="637" spans="1:34" ht="12.75" customHeight="1">
      <c r="A637" s="19"/>
      <c r="B637" s="19">
        <f>Totals!B736</f>
        <v>0</v>
      </c>
      <c r="C637" s="19">
        <f>Totals!C736</f>
        <v>0</v>
      </c>
      <c r="D637" s="19">
        <f>Totals!D737</f>
        <v>0</v>
      </c>
      <c r="E637" s="19">
        <f>Totals!E737</f>
        <v>0</v>
      </c>
      <c r="F637" s="21"/>
      <c r="G637" s="29"/>
      <c r="H637" s="18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  <c r="AE637" s="21"/>
      <c r="AF637" s="21"/>
      <c r="AG637" s="21"/>
      <c r="AH637" s="21"/>
    </row>
    <row r="638" spans="1:34" ht="12.75" customHeight="1">
      <c r="A638" s="19"/>
      <c r="B638" s="19">
        <f>Totals!B737</f>
        <v>0</v>
      </c>
      <c r="C638" s="19">
        <f>Totals!C737</f>
        <v>0</v>
      </c>
      <c r="D638" s="19">
        <f>Totals!D738</f>
        <v>0</v>
      </c>
      <c r="E638" s="19">
        <f>Totals!E738</f>
        <v>0</v>
      </c>
      <c r="F638" s="21"/>
      <c r="G638" s="29"/>
      <c r="H638" s="18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  <c r="AE638" s="21"/>
      <c r="AF638" s="21"/>
      <c r="AG638" s="21"/>
      <c r="AH638" s="21"/>
    </row>
    <row r="639" spans="1:34" ht="12.75" customHeight="1">
      <c r="A639" s="19"/>
      <c r="B639" s="19">
        <f>Totals!B738</f>
        <v>0</v>
      </c>
      <c r="C639" s="19">
        <f>Totals!C738</f>
        <v>0</v>
      </c>
      <c r="D639" s="19">
        <f>Totals!D739</f>
        <v>0</v>
      </c>
      <c r="E639" s="19">
        <f>Totals!E739</f>
        <v>0</v>
      </c>
      <c r="F639" s="21"/>
      <c r="G639" s="29"/>
      <c r="H639" s="18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  <c r="AE639" s="21"/>
      <c r="AF639" s="21"/>
      <c r="AG639" s="21"/>
      <c r="AH639" s="21"/>
    </row>
    <row r="640" spans="1:34" ht="12.75" customHeight="1">
      <c r="A640" s="19"/>
      <c r="B640" s="19">
        <f>Totals!B739</f>
        <v>0</v>
      </c>
      <c r="C640" s="19">
        <f>Totals!C739</f>
        <v>0</v>
      </c>
      <c r="D640" s="19">
        <f>Totals!D740</f>
        <v>0</v>
      </c>
      <c r="E640" s="19">
        <f>Totals!E740</f>
        <v>0</v>
      </c>
      <c r="F640" s="21"/>
      <c r="G640" s="29"/>
      <c r="H640" s="18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  <c r="AE640" s="21"/>
      <c r="AF640" s="21"/>
      <c r="AG640" s="21"/>
      <c r="AH640" s="21"/>
    </row>
    <row r="641" spans="1:34" ht="12.75" customHeight="1">
      <c r="A641" s="19"/>
      <c r="B641" s="19">
        <f>Totals!B740</f>
        <v>0</v>
      </c>
      <c r="C641" s="19">
        <f>Totals!C740</f>
        <v>0</v>
      </c>
      <c r="D641" s="19">
        <f>Totals!D741</f>
        <v>0</v>
      </c>
      <c r="E641" s="19">
        <f>Totals!E741</f>
        <v>0</v>
      </c>
      <c r="F641" s="21"/>
      <c r="G641" s="29"/>
      <c r="H641" s="18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  <c r="AE641" s="21"/>
      <c r="AF641" s="21"/>
      <c r="AG641" s="21"/>
      <c r="AH641" s="21"/>
    </row>
    <row r="642" spans="1:34" ht="12.75" customHeight="1">
      <c r="A642" s="19"/>
      <c r="B642" s="19">
        <f>Totals!B741</f>
        <v>0</v>
      </c>
      <c r="C642" s="19">
        <f>Totals!C741</f>
        <v>0</v>
      </c>
      <c r="D642" s="19">
        <f>Totals!D742</f>
        <v>0</v>
      </c>
      <c r="E642" s="19">
        <f>Totals!E742</f>
        <v>0</v>
      </c>
      <c r="F642" s="21"/>
      <c r="G642" s="29"/>
      <c r="H642" s="18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  <c r="AE642" s="21"/>
      <c r="AF642" s="21"/>
      <c r="AG642" s="21"/>
      <c r="AH642" s="21"/>
    </row>
    <row r="643" spans="1:34" ht="12.75" customHeight="1">
      <c r="A643" s="19"/>
      <c r="B643" s="19">
        <f>Totals!B742</f>
        <v>0</v>
      </c>
      <c r="C643" s="19">
        <f>Totals!C742</f>
        <v>0</v>
      </c>
      <c r="D643" s="19">
        <f>Totals!D743</f>
        <v>0</v>
      </c>
      <c r="E643" s="19">
        <f>Totals!E743</f>
        <v>0</v>
      </c>
      <c r="F643" s="21"/>
      <c r="G643" s="29"/>
      <c r="H643" s="18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  <c r="AE643" s="21"/>
      <c r="AF643" s="21"/>
      <c r="AG643" s="21"/>
      <c r="AH643" s="21"/>
    </row>
    <row r="644" spans="1:34" ht="12.75" customHeight="1">
      <c r="A644" s="19"/>
      <c r="B644" s="19">
        <f>Totals!B743</f>
        <v>0</v>
      </c>
      <c r="C644" s="19">
        <f>Totals!C743</f>
        <v>0</v>
      </c>
      <c r="D644" s="19">
        <f>Totals!D744</f>
        <v>0</v>
      </c>
      <c r="E644" s="19">
        <f>Totals!E744</f>
        <v>0</v>
      </c>
      <c r="F644" s="21"/>
      <c r="G644" s="29"/>
      <c r="H644" s="18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  <c r="AE644" s="21"/>
      <c r="AF644" s="21"/>
      <c r="AG644" s="21"/>
      <c r="AH644" s="21"/>
    </row>
    <row r="645" spans="1:34" ht="12.75" customHeight="1">
      <c r="A645" s="19"/>
      <c r="B645" s="19">
        <f>Totals!B744</f>
        <v>0</v>
      </c>
      <c r="C645" s="19">
        <f>Totals!C744</f>
        <v>0</v>
      </c>
      <c r="D645" s="19">
        <f>Totals!D745</f>
        <v>0</v>
      </c>
      <c r="E645" s="19">
        <f>Totals!E745</f>
        <v>0</v>
      </c>
      <c r="F645" s="21"/>
      <c r="G645" s="29"/>
      <c r="H645" s="18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  <c r="AE645" s="21"/>
      <c r="AF645" s="21"/>
      <c r="AG645" s="21"/>
      <c r="AH645" s="21"/>
    </row>
    <row r="646" spans="1:34" ht="12.75" customHeight="1">
      <c r="A646" s="19"/>
      <c r="B646" s="19">
        <f>Totals!B745</f>
        <v>0</v>
      </c>
      <c r="C646" s="19">
        <f>Totals!C745</f>
        <v>0</v>
      </c>
      <c r="D646" s="19">
        <f>Totals!D746</f>
        <v>0</v>
      </c>
      <c r="E646" s="19">
        <f>Totals!E746</f>
        <v>0</v>
      </c>
      <c r="F646" s="21"/>
      <c r="G646" s="29"/>
      <c r="H646" s="18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  <c r="AE646" s="21"/>
      <c r="AF646" s="21"/>
      <c r="AG646" s="21"/>
      <c r="AH646" s="21"/>
    </row>
    <row r="647" spans="1:34" ht="12.75" customHeight="1">
      <c r="A647" s="19"/>
      <c r="B647" s="19">
        <f>Totals!B746</f>
        <v>0</v>
      </c>
      <c r="C647" s="19">
        <f>Totals!C746</f>
        <v>0</v>
      </c>
      <c r="D647" s="19">
        <f>Totals!D747</f>
        <v>0</v>
      </c>
      <c r="E647" s="19">
        <f>Totals!E747</f>
        <v>0</v>
      </c>
      <c r="F647" s="21"/>
      <c r="G647" s="29"/>
      <c r="H647" s="18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  <c r="AE647" s="21"/>
      <c r="AF647" s="21"/>
      <c r="AG647" s="21"/>
      <c r="AH647" s="21"/>
    </row>
    <row r="648" spans="1:34" ht="12.75" customHeight="1">
      <c r="A648" s="19"/>
      <c r="B648" s="19">
        <f>Totals!B747</f>
        <v>0</v>
      </c>
      <c r="C648" s="19">
        <f>Totals!C747</f>
        <v>0</v>
      </c>
      <c r="D648" s="19">
        <f>Totals!D748</f>
        <v>0</v>
      </c>
      <c r="E648" s="19">
        <f>Totals!E748</f>
        <v>0</v>
      </c>
      <c r="F648" s="21"/>
      <c r="G648" s="29"/>
      <c r="H648" s="18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  <c r="AE648" s="21"/>
      <c r="AF648" s="21"/>
      <c r="AG648" s="21"/>
      <c r="AH648" s="21"/>
    </row>
    <row r="649" spans="1:34" ht="12.75" customHeight="1">
      <c r="A649" s="19"/>
      <c r="B649" s="19">
        <f>Totals!B748</f>
        <v>0</v>
      </c>
      <c r="C649" s="19">
        <f>Totals!C748</f>
        <v>0</v>
      </c>
      <c r="D649" s="19">
        <f>Totals!D749</f>
        <v>0</v>
      </c>
      <c r="E649" s="19">
        <f>Totals!E749</f>
        <v>0</v>
      </c>
      <c r="F649" s="21"/>
      <c r="G649" s="29"/>
      <c r="H649" s="18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  <c r="AE649" s="21"/>
      <c r="AF649" s="21"/>
      <c r="AG649" s="21"/>
      <c r="AH649" s="21"/>
    </row>
    <row r="650" spans="1:34" ht="12.75" customHeight="1">
      <c r="A650" s="19"/>
      <c r="B650" s="19">
        <f>Totals!B749</f>
        <v>0</v>
      </c>
      <c r="C650" s="19">
        <f>Totals!C749</f>
        <v>0</v>
      </c>
      <c r="D650" s="19">
        <f>Totals!D750</f>
        <v>0</v>
      </c>
      <c r="E650" s="19">
        <f>Totals!E750</f>
        <v>0</v>
      </c>
      <c r="F650" s="21"/>
      <c r="G650" s="29"/>
      <c r="H650" s="18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  <c r="AE650" s="21"/>
      <c r="AF650" s="21"/>
      <c r="AG650" s="21"/>
      <c r="AH650" s="21"/>
    </row>
    <row r="651" spans="1:34" ht="12.75" customHeight="1">
      <c r="A651" s="19"/>
      <c r="B651" s="19">
        <f>Totals!B750</f>
        <v>0</v>
      </c>
      <c r="C651" s="19">
        <f>Totals!C750</f>
        <v>0</v>
      </c>
      <c r="D651" s="19">
        <f>Totals!D751</f>
        <v>0</v>
      </c>
      <c r="E651" s="19">
        <f>Totals!E751</f>
        <v>0</v>
      </c>
      <c r="F651" s="21"/>
      <c r="G651" s="29"/>
      <c r="H651" s="18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  <c r="AE651" s="21"/>
      <c r="AF651" s="21"/>
      <c r="AG651" s="21"/>
      <c r="AH651" s="21"/>
    </row>
    <row r="652" spans="1:34" ht="12.75" customHeight="1">
      <c r="A652" s="19"/>
      <c r="B652" s="19">
        <f>Totals!B751</f>
        <v>0</v>
      </c>
      <c r="C652" s="19">
        <f>Totals!C751</f>
        <v>0</v>
      </c>
      <c r="D652" s="19">
        <f>Totals!D752</f>
        <v>0</v>
      </c>
      <c r="E652" s="19">
        <f>Totals!E752</f>
        <v>0</v>
      </c>
      <c r="F652" s="21"/>
      <c r="G652" s="29"/>
      <c r="H652" s="18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  <c r="AE652" s="21"/>
      <c r="AF652" s="21"/>
      <c r="AG652" s="21"/>
      <c r="AH652" s="21"/>
    </row>
    <row r="653" spans="1:34" ht="12.75" customHeight="1">
      <c r="A653" s="19"/>
      <c r="B653" s="19">
        <f>Totals!B752</f>
        <v>0</v>
      </c>
      <c r="C653" s="19">
        <f>Totals!C752</f>
        <v>0</v>
      </c>
      <c r="D653" s="19">
        <f>Totals!D753</f>
        <v>0</v>
      </c>
      <c r="E653" s="19">
        <f>Totals!E753</f>
        <v>0</v>
      </c>
      <c r="F653" s="21"/>
      <c r="G653" s="29"/>
      <c r="H653" s="18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  <c r="AE653" s="21"/>
      <c r="AF653" s="21"/>
      <c r="AG653" s="21"/>
      <c r="AH653" s="21"/>
    </row>
    <row r="654" spans="1:34" ht="12.75" customHeight="1">
      <c r="A654" s="19"/>
      <c r="B654" s="19">
        <f>Totals!B753</f>
        <v>0</v>
      </c>
      <c r="C654" s="19">
        <f>Totals!C753</f>
        <v>0</v>
      </c>
      <c r="D654" s="19">
        <f>Totals!D754</f>
        <v>0</v>
      </c>
      <c r="E654" s="19">
        <f>Totals!E754</f>
        <v>0</v>
      </c>
      <c r="F654" s="21"/>
      <c r="G654" s="29"/>
      <c r="H654" s="18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  <c r="AE654" s="21"/>
      <c r="AF654" s="21"/>
      <c r="AG654" s="21"/>
      <c r="AH654" s="21"/>
    </row>
    <row r="655" spans="1:34" ht="12.75" customHeight="1">
      <c r="A655" s="19"/>
      <c r="B655" s="19">
        <f>Totals!B754</f>
        <v>0</v>
      </c>
      <c r="C655" s="19">
        <f>Totals!C754</f>
        <v>0</v>
      </c>
      <c r="D655" s="19">
        <f>Totals!D755</f>
        <v>0</v>
      </c>
      <c r="E655" s="19">
        <f>Totals!E755</f>
        <v>0</v>
      </c>
      <c r="F655" s="21"/>
      <c r="G655" s="29"/>
      <c r="H655" s="18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  <c r="AE655" s="21"/>
      <c r="AF655" s="21"/>
      <c r="AG655" s="21"/>
      <c r="AH655" s="21"/>
    </row>
    <row r="656" spans="1:34" ht="12.75" customHeight="1">
      <c r="A656" s="19"/>
      <c r="B656" s="19">
        <f>Totals!B755</f>
        <v>0</v>
      </c>
      <c r="C656" s="19">
        <f>Totals!C755</f>
        <v>0</v>
      </c>
      <c r="D656" s="19">
        <f>Totals!D756</f>
        <v>0</v>
      </c>
      <c r="E656" s="19">
        <f>Totals!E756</f>
        <v>0</v>
      </c>
      <c r="F656" s="21"/>
      <c r="G656" s="29"/>
      <c r="H656" s="18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  <c r="AE656" s="21"/>
      <c r="AF656" s="21"/>
      <c r="AG656" s="21"/>
      <c r="AH656" s="21"/>
    </row>
    <row r="657" spans="1:34" ht="12.75" customHeight="1">
      <c r="A657" s="19"/>
      <c r="B657" s="19">
        <f>Totals!B756</f>
        <v>0</v>
      </c>
      <c r="C657" s="19">
        <f>Totals!C756</f>
        <v>0</v>
      </c>
      <c r="D657" s="19">
        <f>Totals!D757</f>
        <v>0</v>
      </c>
      <c r="E657" s="19">
        <f>Totals!E757</f>
        <v>0</v>
      </c>
      <c r="F657" s="21"/>
      <c r="G657" s="29"/>
      <c r="H657" s="18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  <c r="AE657" s="21"/>
      <c r="AF657" s="21"/>
      <c r="AG657" s="21"/>
      <c r="AH657" s="21"/>
    </row>
    <row r="658" spans="1:34" ht="12.75" customHeight="1">
      <c r="A658" s="19"/>
      <c r="B658" s="19">
        <f>Totals!B757</f>
        <v>0</v>
      </c>
      <c r="C658" s="19">
        <f>Totals!C757</f>
        <v>0</v>
      </c>
      <c r="D658" s="19">
        <f>Totals!D758</f>
        <v>0</v>
      </c>
      <c r="E658" s="19">
        <f>Totals!E758</f>
        <v>0</v>
      </c>
      <c r="F658" s="21"/>
      <c r="G658" s="29"/>
      <c r="H658" s="18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  <c r="AE658" s="21"/>
      <c r="AF658" s="21"/>
      <c r="AG658" s="21"/>
      <c r="AH658" s="21"/>
    </row>
    <row r="659" spans="1:34" ht="12.75" customHeight="1">
      <c r="A659" s="19"/>
      <c r="B659" s="19">
        <f>Totals!B758</f>
        <v>0</v>
      </c>
      <c r="C659" s="19">
        <f>Totals!C758</f>
        <v>0</v>
      </c>
      <c r="D659" s="19">
        <f>Totals!D759</f>
        <v>0</v>
      </c>
      <c r="E659" s="19">
        <f>Totals!E759</f>
        <v>0</v>
      </c>
      <c r="F659" s="21"/>
      <c r="G659" s="29"/>
      <c r="H659" s="18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  <c r="AE659" s="21"/>
      <c r="AF659" s="21"/>
      <c r="AG659" s="21"/>
      <c r="AH659" s="21"/>
    </row>
    <row r="660" spans="1:34" ht="12.75" customHeight="1">
      <c r="A660" s="19"/>
      <c r="B660" s="19">
        <f>Totals!B759</f>
        <v>0</v>
      </c>
      <c r="C660" s="19">
        <f>Totals!C759</f>
        <v>0</v>
      </c>
      <c r="D660" s="19">
        <f>Totals!D760</f>
        <v>0</v>
      </c>
      <c r="E660" s="19">
        <f>Totals!E760</f>
        <v>0</v>
      </c>
      <c r="F660" s="21"/>
      <c r="G660" s="29"/>
      <c r="H660" s="18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  <c r="AE660" s="21"/>
      <c r="AF660" s="21"/>
      <c r="AG660" s="21"/>
      <c r="AH660" s="21"/>
    </row>
    <row r="661" spans="1:34" ht="12.75" customHeight="1">
      <c r="A661" s="19"/>
      <c r="B661" s="19">
        <f>Totals!B760</f>
        <v>0</v>
      </c>
      <c r="C661" s="19">
        <f>Totals!C760</f>
        <v>0</v>
      </c>
      <c r="D661" s="19">
        <f>Totals!D761</f>
        <v>0</v>
      </c>
      <c r="E661" s="19">
        <f>Totals!E761</f>
        <v>0</v>
      </c>
      <c r="F661" s="21"/>
      <c r="G661" s="29"/>
      <c r="H661" s="18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  <c r="AE661" s="21"/>
      <c r="AF661" s="21"/>
      <c r="AG661" s="21"/>
      <c r="AH661" s="21"/>
    </row>
    <row r="662" spans="1:34" ht="12.75" customHeight="1">
      <c r="A662" s="19"/>
      <c r="B662" s="19">
        <f>Totals!B761</f>
        <v>0</v>
      </c>
      <c r="C662" s="19">
        <f>Totals!C761</f>
        <v>0</v>
      </c>
      <c r="D662" s="19">
        <f>Totals!D762</f>
        <v>0</v>
      </c>
      <c r="E662" s="19">
        <f>Totals!E762</f>
        <v>0</v>
      </c>
      <c r="F662" s="21"/>
      <c r="G662" s="29"/>
      <c r="H662" s="18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  <c r="AE662" s="21"/>
      <c r="AF662" s="21"/>
      <c r="AG662" s="21"/>
      <c r="AH662" s="21"/>
    </row>
    <row r="663" spans="1:34" ht="12.75" customHeight="1">
      <c r="A663" s="19"/>
      <c r="B663" s="19">
        <f>Totals!B762</f>
        <v>0</v>
      </c>
      <c r="C663" s="19">
        <f>Totals!C762</f>
        <v>0</v>
      </c>
      <c r="D663" s="19">
        <f>Totals!D763</f>
        <v>0</v>
      </c>
      <c r="E663" s="19">
        <f>Totals!E763</f>
        <v>0</v>
      </c>
      <c r="F663" s="21"/>
      <c r="G663" s="29"/>
      <c r="H663" s="18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  <c r="AE663" s="21"/>
      <c r="AF663" s="21"/>
      <c r="AG663" s="21"/>
      <c r="AH663" s="21"/>
    </row>
    <row r="664" spans="1:34" ht="12.75" customHeight="1">
      <c r="A664" s="19"/>
      <c r="B664" s="19">
        <f>Totals!B763</f>
        <v>0</v>
      </c>
      <c r="C664" s="19">
        <f>Totals!C763</f>
        <v>0</v>
      </c>
      <c r="D664" s="19">
        <f>Totals!D764</f>
        <v>0</v>
      </c>
      <c r="E664" s="19">
        <f>Totals!E764</f>
        <v>0</v>
      </c>
      <c r="F664" s="21"/>
      <c r="G664" s="29"/>
      <c r="H664" s="18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  <c r="AE664" s="21"/>
      <c r="AF664" s="21"/>
      <c r="AG664" s="21"/>
      <c r="AH664" s="21"/>
    </row>
    <row r="665" spans="1:34" ht="12.75" customHeight="1">
      <c r="A665" s="19"/>
      <c r="B665" s="19">
        <f>Totals!B764</f>
        <v>0</v>
      </c>
      <c r="C665" s="19">
        <f>Totals!C764</f>
        <v>0</v>
      </c>
      <c r="D665" s="19">
        <f>Totals!D765</f>
        <v>0</v>
      </c>
      <c r="E665" s="19">
        <f>Totals!E765</f>
        <v>0</v>
      </c>
      <c r="F665" s="21"/>
      <c r="G665" s="29"/>
      <c r="H665" s="18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  <c r="AE665" s="21"/>
      <c r="AF665" s="21"/>
      <c r="AG665" s="21"/>
      <c r="AH665" s="21"/>
    </row>
    <row r="666" spans="1:34" ht="12.75" customHeight="1">
      <c r="A666" s="19"/>
      <c r="B666" s="19">
        <f>Totals!B765</f>
        <v>0</v>
      </c>
      <c r="C666" s="19">
        <f>Totals!C765</f>
        <v>0</v>
      </c>
      <c r="D666" s="19">
        <f>Totals!D766</f>
        <v>0</v>
      </c>
      <c r="E666" s="19">
        <f>Totals!E766</f>
        <v>0</v>
      </c>
      <c r="F666" s="21"/>
      <c r="G666" s="29"/>
      <c r="H666" s="18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  <c r="AE666" s="21"/>
      <c r="AF666" s="21"/>
      <c r="AG666" s="21"/>
      <c r="AH666" s="21"/>
    </row>
    <row r="667" spans="1:34" ht="12.75" customHeight="1">
      <c r="A667" s="19"/>
      <c r="B667" s="19">
        <f>Totals!B766</f>
        <v>0</v>
      </c>
      <c r="C667" s="19">
        <f>Totals!C766</f>
        <v>0</v>
      </c>
      <c r="D667" s="19">
        <f>Totals!D767</f>
        <v>0</v>
      </c>
      <c r="E667" s="19">
        <f>Totals!E767</f>
        <v>0</v>
      </c>
      <c r="F667" s="21"/>
      <c r="G667" s="29"/>
      <c r="H667" s="18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  <c r="AE667" s="21"/>
      <c r="AF667" s="21"/>
      <c r="AG667" s="21"/>
      <c r="AH667" s="21"/>
    </row>
    <row r="668" spans="1:34" ht="12.75" customHeight="1">
      <c r="A668" s="19"/>
      <c r="B668" s="19">
        <f>Totals!B767</f>
        <v>0</v>
      </c>
      <c r="C668" s="19">
        <f>Totals!C767</f>
        <v>0</v>
      </c>
      <c r="D668" s="19">
        <f>Totals!D768</f>
        <v>0</v>
      </c>
      <c r="E668" s="19">
        <f>Totals!E768</f>
        <v>0</v>
      </c>
      <c r="F668" s="21"/>
      <c r="G668" s="29"/>
      <c r="H668" s="18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  <c r="AE668" s="21"/>
      <c r="AF668" s="21"/>
      <c r="AG668" s="21"/>
      <c r="AH668" s="21"/>
    </row>
    <row r="669" spans="1:34" ht="12.75" customHeight="1">
      <c r="A669" s="19"/>
      <c r="B669" s="19">
        <f>Totals!B768</f>
        <v>0</v>
      </c>
      <c r="C669" s="19">
        <f>Totals!C768</f>
        <v>0</v>
      </c>
      <c r="D669" s="19">
        <f>Totals!D769</f>
        <v>0</v>
      </c>
      <c r="E669" s="19">
        <f>Totals!E769</f>
        <v>0</v>
      </c>
      <c r="F669" s="21"/>
      <c r="G669" s="29"/>
      <c r="H669" s="18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  <c r="AE669" s="21"/>
      <c r="AF669" s="21"/>
      <c r="AG669" s="21"/>
      <c r="AH669" s="21"/>
    </row>
    <row r="670" spans="1:34" ht="12.75" customHeight="1">
      <c r="A670" s="19"/>
      <c r="B670" s="19">
        <f>Totals!B769</f>
        <v>0</v>
      </c>
      <c r="C670" s="19">
        <f>Totals!C769</f>
        <v>0</v>
      </c>
      <c r="D670" s="19">
        <f>Totals!D770</f>
        <v>0</v>
      </c>
      <c r="E670" s="19">
        <f>Totals!E770</f>
        <v>0</v>
      </c>
      <c r="F670" s="21"/>
      <c r="G670" s="29"/>
      <c r="H670" s="18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  <c r="AE670" s="21"/>
      <c r="AF670" s="21"/>
      <c r="AG670" s="21"/>
      <c r="AH670" s="21"/>
    </row>
    <row r="671" spans="1:34" ht="12.75" customHeight="1">
      <c r="A671" s="19"/>
      <c r="B671" s="19">
        <f>Totals!B770</f>
        <v>0</v>
      </c>
      <c r="C671" s="19">
        <f>Totals!C770</f>
        <v>0</v>
      </c>
      <c r="D671" s="19">
        <f>Totals!D771</f>
        <v>0</v>
      </c>
      <c r="E671" s="19">
        <f>Totals!E771</f>
        <v>0</v>
      </c>
      <c r="F671" s="21"/>
      <c r="G671" s="29"/>
      <c r="H671" s="18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  <c r="AE671" s="21"/>
      <c r="AF671" s="21"/>
      <c r="AG671" s="21"/>
      <c r="AH671" s="21"/>
    </row>
    <row r="672" spans="1:34" ht="12.75" customHeight="1">
      <c r="A672" s="19"/>
      <c r="B672" s="19">
        <f>Totals!B771</f>
        <v>0</v>
      </c>
      <c r="C672" s="19">
        <f>Totals!C771</f>
        <v>0</v>
      </c>
      <c r="D672" s="19">
        <f>Totals!D772</f>
        <v>0</v>
      </c>
      <c r="E672" s="19">
        <f>Totals!E772</f>
        <v>0</v>
      </c>
      <c r="F672" s="21"/>
      <c r="G672" s="29"/>
      <c r="H672" s="18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  <c r="AE672" s="21"/>
      <c r="AF672" s="21"/>
      <c r="AG672" s="21"/>
      <c r="AH672" s="21"/>
    </row>
    <row r="673" spans="1:34" ht="12.75" customHeight="1">
      <c r="A673" s="19"/>
      <c r="B673" s="19">
        <f>Totals!B772</f>
        <v>0</v>
      </c>
      <c r="C673" s="19">
        <f>Totals!C772</f>
        <v>0</v>
      </c>
      <c r="D673" s="19">
        <f>Totals!D773</f>
        <v>0</v>
      </c>
      <c r="E673" s="19">
        <f>Totals!E773</f>
        <v>0</v>
      </c>
      <c r="F673" s="21"/>
      <c r="G673" s="29"/>
      <c r="H673" s="18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  <c r="AE673" s="21"/>
      <c r="AF673" s="21"/>
      <c r="AG673" s="21"/>
      <c r="AH673" s="21"/>
    </row>
    <row r="674" spans="1:34" ht="12.75" customHeight="1">
      <c r="A674" s="19"/>
      <c r="B674" s="19">
        <f>Totals!B773</f>
        <v>0</v>
      </c>
      <c r="C674" s="19">
        <f>Totals!C773</f>
        <v>0</v>
      </c>
      <c r="D674" s="19">
        <f>Totals!D774</f>
        <v>0</v>
      </c>
      <c r="E674" s="19">
        <f>Totals!E774</f>
        <v>0</v>
      </c>
      <c r="F674" s="21"/>
      <c r="G674" s="29"/>
      <c r="H674" s="18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  <c r="AE674" s="21"/>
      <c r="AF674" s="21"/>
      <c r="AG674" s="21"/>
      <c r="AH674" s="21"/>
    </row>
    <row r="675" spans="1:34" ht="12.75" customHeight="1">
      <c r="A675" s="19"/>
      <c r="B675" s="19">
        <f>Totals!B774</f>
        <v>0</v>
      </c>
      <c r="C675" s="19">
        <f>Totals!C774</f>
        <v>0</v>
      </c>
      <c r="D675" s="19">
        <f>Totals!D775</f>
        <v>0</v>
      </c>
      <c r="E675" s="19">
        <f>Totals!E775</f>
        <v>0</v>
      </c>
      <c r="F675" s="21"/>
      <c r="G675" s="29"/>
      <c r="H675" s="18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  <c r="AE675" s="21"/>
      <c r="AF675" s="21"/>
      <c r="AG675" s="21"/>
      <c r="AH675" s="21"/>
    </row>
    <row r="676" spans="1:34" ht="12.75" customHeight="1">
      <c r="A676" s="19"/>
      <c r="B676" s="19">
        <f>Totals!B775</f>
        <v>0</v>
      </c>
      <c r="C676" s="19">
        <f>Totals!C775</f>
        <v>0</v>
      </c>
      <c r="D676" s="19">
        <f>Totals!D776</f>
        <v>0</v>
      </c>
      <c r="E676" s="19">
        <f>Totals!E776</f>
        <v>0</v>
      </c>
      <c r="F676" s="21"/>
      <c r="G676" s="29"/>
      <c r="H676" s="18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  <c r="AE676" s="21"/>
      <c r="AF676" s="21"/>
      <c r="AG676" s="21"/>
      <c r="AH676" s="21"/>
    </row>
    <row r="677" spans="1:34" ht="12.75" customHeight="1">
      <c r="A677" s="19"/>
      <c r="B677" s="19">
        <f>Totals!B776</f>
        <v>0</v>
      </c>
      <c r="C677" s="19">
        <f>Totals!C776</f>
        <v>0</v>
      </c>
      <c r="D677" s="19">
        <f>Totals!D777</f>
        <v>0</v>
      </c>
      <c r="E677" s="19">
        <f>Totals!E777</f>
        <v>0</v>
      </c>
      <c r="F677" s="21"/>
      <c r="G677" s="29"/>
      <c r="H677" s="18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  <c r="AE677" s="21"/>
      <c r="AF677" s="21"/>
      <c r="AG677" s="21"/>
      <c r="AH677" s="21"/>
    </row>
    <row r="678" spans="1:34" ht="12.75" customHeight="1">
      <c r="A678" s="19"/>
      <c r="B678" s="19">
        <f>Totals!B777</f>
        <v>0</v>
      </c>
      <c r="C678" s="19">
        <f>Totals!C777</f>
        <v>0</v>
      </c>
      <c r="D678" s="19">
        <f>Totals!D778</f>
        <v>0</v>
      </c>
      <c r="E678" s="19">
        <f>Totals!E778</f>
        <v>0</v>
      </c>
      <c r="F678" s="21"/>
      <c r="G678" s="29"/>
      <c r="H678" s="18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  <c r="AE678" s="21"/>
      <c r="AF678" s="21"/>
      <c r="AG678" s="21"/>
      <c r="AH678" s="21"/>
    </row>
    <row r="679" spans="1:34" ht="12.75" customHeight="1">
      <c r="A679" s="19"/>
      <c r="B679" s="19">
        <f>Totals!B778</f>
        <v>0</v>
      </c>
      <c r="C679" s="19">
        <f>Totals!C778</f>
        <v>0</v>
      </c>
      <c r="D679" s="19">
        <f>Totals!D779</f>
        <v>0</v>
      </c>
      <c r="E679" s="19">
        <f>Totals!E779</f>
        <v>0</v>
      </c>
      <c r="F679" s="21"/>
      <c r="G679" s="29"/>
      <c r="H679" s="18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  <c r="AE679" s="21"/>
      <c r="AF679" s="21"/>
      <c r="AG679" s="21"/>
      <c r="AH679" s="21"/>
    </row>
    <row r="680" spans="1:34" ht="12.75" customHeight="1">
      <c r="A680" s="19"/>
      <c r="B680" s="19">
        <f>Totals!B779</f>
        <v>0</v>
      </c>
      <c r="C680" s="19">
        <f>Totals!C779</f>
        <v>0</v>
      </c>
      <c r="D680" s="19">
        <f>Totals!D780</f>
        <v>0</v>
      </c>
      <c r="E680" s="19">
        <f>Totals!E780</f>
        <v>0</v>
      </c>
      <c r="F680" s="21"/>
      <c r="G680" s="29"/>
      <c r="H680" s="18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  <c r="AE680" s="21"/>
      <c r="AF680" s="21"/>
      <c r="AG680" s="21"/>
      <c r="AH680" s="21"/>
    </row>
    <row r="681" spans="1:34" ht="12.75" customHeight="1">
      <c r="A681" s="19"/>
      <c r="B681" s="19">
        <f>Totals!B780</f>
        <v>0</v>
      </c>
      <c r="C681" s="19">
        <f>Totals!C780</f>
        <v>0</v>
      </c>
      <c r="D681" s="19">
        <f>Totals!D781</f>
        <v>0</v>
      </c>
      <c r="E681" s="19">
        <f>Totals!E781</f>
        <v>0</v>
      </c>
      <c r="F681" s="21"/>
      <c r="G681" s="29"/>
      <c r="H681" s="18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  <c r="AE681" s="21"/>
      <c r="AF681" s="21"/>
      <c r="AG681" s="21"/>
      <c r="AH681" s="21"/>
    </row>
    <row r="682" spans="1:34" ht="12.75" customHeight="1">
      <c r="A682" s="19"/>
      <c r="B682" s="19">
        <f>Totals!B781</f>
        <v>0</v>
      </c>
      <c r="C682" s="19">
        <f>Totals!C781</f>
        <v>0</v>
      </c>
      <c r="D682" s="19">
        <f>Totals!D782</f>
        <v>0</v>
      </c>
      <c r="E682" s="19">
        <f>Totals!E782</f>
        <v>0</v>
      </c>
      <c r="F682" s="21"/>
      <c r="G682" s="29"/>
      <c r="H682" s="18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  <c r="AE682" s="21"/>
      <c r="AF682" s="21"/>
      <c r="AG682" s="21"/>
      <c r="AH682" s="21"/>
    </row>
    <row r="683" spans="1:34" ht="12.75" customHeight="1">
      <c r="A683" s="19"/>
      <c r="B683" s="19">
        <f>Totals!B782</f>
        <v>0</v>
      </c>
      <c r="C683" s="19">
        <f>Totals!C782</f>
        <v>0</v>
      </c>
      <c r="D683" s="19">
        <f>Totals!D783</f>
        <v>0</v>
      </c>
      <c r="E683" s="19">
        <f>Totals!E783</f>
        <v>0</v>
      </c>
      <c r="F683" s="21"/>
      <c r="G683" s="29"/>
      <c r="H683" s="18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  <c r="AE683" s="21"/>
      <c r="AF683" s="21"/>
      <c r="AG683" s="21"/>
      <c r="AH683" s="21"/>
    </row>
    <row r="684" spans="1:34" ht="12.75" customHeight="1">
      <c r="A684" s="19"/>
      <c r="B684" s="19">
        <f>Totals!B783</f>
        <v>0</v>
      </c>
      <c r="C684" s="19">
        <f>Totals!C783</f>
        <v>0</v>
      </c>
      <c r="D684" s="19">
        <f>Totals!D784</f>
        <v>0</v>
      </c>
      <c r="E684" s="19">
        <f>Totals!E784</f>
        <v>0</v>
      </c>
      <c r="F684" s="21"/>
      <c r="G684" s="29"/>
      <c r="H684" s="18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  <c r="AE684" s="21"/>
      <c r="AF684" s="21"/>
      <c r="AG684" s="21"/>
      <c r="AH684" s="21"/>
    </row>
    <row r="685" spans="1:34" ht="12.75" customHeight="1">
      <c r="A685" s="19"/>
      <c r="B685" s="19">
        <f>Totals!B784</f>
        <v>0</v>
      </c>
      <c r="C685" s="19">
        <f>Totals!C784</f>
        <v>0</v>
      </c>
      <c r="D685" s="19">
        <f>Totals!D785</f>
        <v>0</v>
      </c>
      <c r="E685" s="19">
        <f>Totals!E785</f>
        <v>0</v>
      </c>
      <c r="F685" s="21"/>
      <c r="G685" s="29"/>
      <c r="H685" s="18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  <c r="AE685" s="21"/>
      <c r="AF685" s="21"/>
      <c r="AG685" s="21"/>
      <c r="AH685" s="21"/>
    </row>
    <row r="686" spans="1:34" ht="12.75" customHeight="1">
      <c r="A686" s="19"/>
      <c r="B686" s="19">
        <f>Totals!B785</f>
        <v>0</v>
      </c>
      <c r="C686" s="19">
        <f>Totals!C785</f>
        <v>0</v>
      </c>
      <c r="D686" s="19">
        <f>Totals!D786</f>
        <v>0</v>
      </c>
      <c r="E686" s="19">
        <f>Totals!E786</f>
        <v>0</v>
      </c>
      <c r="F686" s="21"/>
      <c r="G686" s="29"/>
      <c r="H686" s="18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  <c r="AE686" s="21"/>
      <c r="AF686" s="21"/>
      <c r="AG686" s="21"/>
      <c r="AH686" s="21"/>
    </row>
    <row r="687" spans="1:34" ht="12.75" customHeight="1">
      <c r="A687" s="19"/>
      <c r="B687" s="19">
        <f>Totals!B786</f>
        <v>0</v>
      </c>
      <c r="C687" s="19">
        <f>Totals!C786</f>
        <v>0</v>
      </c>
      <c r="D687" s="19">
        <f>Totals!D787</f>
        <v>0</v>
      </c>
      <c r="E687" s="19">
        <f>Totals!E787</f>
        <v>0</v>
      </c>
      <c r="F687" s="21"/>
      <c r="G687" s="29"/>
      <c r="H687" s="18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  <c r="AE687" s="21"/>
      <c r="AF687" s="21"/>
      <c r="AG687" s="21"/>
      <c r="AH687" s="21"/>
    </row>
    <row r="688" spans="1:34" ht="12.75" customHeight="1">
      <c r="A688" s="19"/>
      <c r="B688" s="19">
        <f>Totals!B787</f>
        <v>0</v>
      </c>
      <c r="C688" s="19">
        <f>Totals!C787</f>
        <v>0</v>
      </c>
      <c r="D688" s="19">
        <f>Totals!D788</f>
        <v>0</v>
      </c>
      <c r="E688" s="19">
        <f>Totals!E788</f>
        <v>0</v>
      </c>
      <c r="F688" s="21"/>
      <c r="G688" s="29"/>
      <c r="H688" s="18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  <c r="AE688" s="21"/>
      <c r="AF688" s="21"/>
      <c r="AG688" s="21"/>
      <c r="AH688" s="21"/>
    </row>
    <row r="689" spans="1:34" ht="12.75" customHeight="1">
      <c r="A689" s="19"/>
      <c r="B689" s="19">
        <f>Totals!B788</f>
        <v>0</v>
      </c>
      <c r="C689" s="19">
        <f>Totals!C788</f>
        <v>0</v>
      </c>
      <c r="D689" s="19">
        <f>Totals!D789</f>
        <v>0</v>
      </c>
      <c r="E689" s="19">
        <f>Totals!E789</f>
        <v>0</v>
      </c>
      <c r="F689" s="21"/>
      <c r="G689" s="29"/>
      <c r="H689" s="18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  <c r="AE689" s="21"/>
      <c r="AF689" s="21"/>
      <c r="AG689" s="21"/>
      <c r="AH689" s="21"/>
    </row>
    <row r="690" spans="1:34" ht="12.75" customHeight="1">
      <c r="A690" s="19"/>
      <c r="B690" s="19">
        <f>Totals!B789</f>
        <v>0</v>
      </c>
      <c r="C690" s="19">
        <f>Totals!C789</f>
        <v>0</v>
      </c>
      <c r="D690" s="19">
        <f>Totals!D790</f>
        <v>0</v>
      </c>
      <c r="E690" s="19">
        <f>Totals!E790</f>
        <v>0</v>
      </c>
      <c r="F690" s="21"/>
      <c r="G690" s="29"/>
      <c r="H690" s="18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  <c r="AE690" s="21"/>
      <c r="AF690" s="21"/>
      <c r="AG690" s="21"/>
      <c r="AH690" s="21"/>
    </row>
    <row r="691" spans="1:34" ht="12.75" customHeight="1">
      <c r="A691" s="19"/>
      <c r="B691" s="19">
        <f>Totals!B790</f>
        <v>0</v>
      </c>
      <c r="C691" s="19">
        <f>Totals!C790</f>
        <v>0</v>
      </c>
      <c r="D691" s="19">
        <f>Totals!D791</f>
        <v>0</v>
      </c>
      <c r="E691" s="19">
        <f>Totals!E791</f>
        <v>0</v>
      </c>
      <c r="F691" s="21"/>
      <c r="G691" s="29"/>
      <c r="H691" s="18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  <c r="AE691" s="21"/>
      <c r="AF691" s="21"/>
      <c r="AG691" s="21"/>
      <c r="AH691" s="21"/>
    </row>
    <row r="692" spans="1:34" ht="12.75" customHeight="1">
      <c r="A692" s="19"/>
      <c r="B692" s="19">
        <f>Totals!B791</f>
        <v>0</v>
      </c>
      <c r="C692" s="19">
        <f>Totals!C791</f>
        <v>0</v>
      </c>
      <c r="D692" s="19">
        <f>Totals!D792</f>
        <v>0</v>
      </c>
      <c r="E692" s="19">
        <f>Totals!E792</f>
        <v>0</v>
      </c>
      <c r="F692" s="21"/>
      <c r="G692" s="29"/>
      <c r="H692" s="18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  <c r="AE692" s="21"/>
      <c r="AF692" s="21"/>
      <c r="AG692" s="21"/>
      <c r="AH692" s="21"/>
    </row>
    <row r="693" spans="1:34" ht="12.75" customHeight="1">
      <c r="A693" s="19"/>
      <c r="B693" s="19">
        <f>Totals!B792</f>
        <v>0</v>
      </c>
      <c r="C693" s="19">
        <f>Totals!C792</f>
        <v>0</v>
      </c>
      <c r="D693" s="19">
        <f>Totals!D793</f>
        <v>0</v>
      </c>
      <c r="E693" s="19">
        <f>Totals!E793</f>
        <v>0</v>
      </c>
      <c r="F693" s="21"/>
      <c r="G693" s="29"/>
      <c r="H693" s="18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  <c r="AE693" s="21"/>
      <c r="AF693" s="21"/>
      <c r="AG693" s="21"/>
      <c r="AH693" s="21"/>
    </row>
    <row r="694" spans="1:34" ht="12.75" customHeight="1">
      <c r="A694" s="19"/>
      <c r="B694" s="19">
        <f>Totals!B793</f>
        <v>0</v>
      </c>
      <c r="C694" s="19">
        <f>Totals!C793</f>
        <v>0</v>
      </c>
      <c r="D694" s="19">
        <f>Totals!D794</f>
        <v>0</v>
      </c>
      <c r="E694" s="19">
        <f>Totals!E794</f>
        <v>0</v>
      </c>
      <c r="F694" s="21"/>
      <c r="G694" s="29"/>
      <c r="H694" s="18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  <c r="AE694" s="21"/>
      <c r="AF694" s="21"/>
      <c r="AG694" s="21"/>
      <c r="AH694" s="21"/>
    </row>
    <row r="695" spans="1:34" ht="12.75" customHeight="1">
      <c r="A695" s="19"/>
      <c r="B695" s="19">
        <f>Totals!B794</f>
        <v>0</v>
      </c>
      <c r="C695" s="19">
        <f>Totals!C794</f>
        <v>0</v>
      </c>
      <c r="D695" s="19">
        <f>Totals!D795</f>
        <v>0</v>
      </c>
      <c r="E695" s="19">
        <f>Totals!E795</f>
        <v>0</v>
      </c>
      <c r="F695" s="21"/>
      <c r="G695" s="29"/>
      <c r="H695" s="18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  <c r="AE695" s="21"/>
      <c r="AF695" s="21"/>
      <c r="AG695" s="21"/>
      <c r="AH695" s="21"/>
    </row>
    <row r="696" spans="1:34" ht="12.75" customHeight="1">
      <c r="A696" s="19"/>
      <c r="B696" s="19">
        <f>Totals!B795</f>
        <v>0</v>
      </c>
      <c r="C696" s="19">
        <f>Totals!C795</f>
        <v>0</v>
      </c>
      <c r="D696" s="19">
        <f>Totals!D796</f>
        <v>0</v>
      </c>
      <c r="E696" s="19">
        <f>Totals!E796</f>
        <v>0</v>
      </c>
      <c r="F696" s="21"/>
      <c r="G696" s="29"/>
      <c r="H696" s="18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  <c r="AE696" s="21"/>
      <c r="AF696" s="21"/>
      <c r="AG696" s="21"/>
      <c r="AH696" s="21"/>
    </row>
    <row r="697" spans="1:34" ht="12.75" customHeight="1">
      <c r="A697" s="19"/>
      <c r="B697" s="19">
        <f>Totals!B796</f>
        <v>0</v>
      </c>
      <c r="C697" s="19">
        <f>Totals!C796</f>
        <v>0</v>
      </c>
      <c r="D697" s="19">
        <f>Totals!D797</f>
        <v>0</v>
      </c>
      <c r="E697" s="19">
        <f>Totals!E797</f>
        <v>0</v>
      </c>
      <c r="F697" s="21"/>
      <c r="G697" s="29"/>
      <c r="H697" s="18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  <c r="AE697" s="21"/>
      <c r="AF697" s="21"/>
      <c r="AG697" s="21"/>
      <c r="AH697" s="21"/>
    </row>
    <row r="698" spans="1:34" ht="12.75" customHeight="1">
      <c r="A698" s="19"/>
      <c r="B698" s="19">
        <f>Totals!B797</f>
        <v>0</v>
      </c>
      <c r="C698" s="19">
        <f>Totals!C797</f>
        <v>0</v>
      </c>
      <c r="D698" s="19">
        <f>Totals!D798</f>
        <v>0</v>
      </c>
      <c r="E698" s="19">
        <f>Totals!E798</f>
        <v>0</v>
      </c>
      <c r="F698" s="21"/>
      <c r="G698" s="29"/>
      <c r="H698" s="18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  <c r="AE698" s="21"/>
      <c r="AF698" s="21"/>
      <c r="AG698" s="21"/>
      <c r="AH698" s="21"/>
    </row>
    <row r="699" spans="1:34" ht="12.75" customHeight="1">
      <c r="A699" s="19"/>
      <c r="B699" s="19">
        <f>Totals!B798</f>
        <v>0</v>
      </c>
      <c r="C699" s="19">
        <f>Totals!C798</f>
        <v>0</v>
      </c>
      <c r="D699" s="19">
        <f>Totals!D799</f>
        <v>0</v>
      </c>
      <c r="E699" s="19">
        <f>Totals!E799</f>
        <v>0</v>
      </c>
      <c r="F699" s="21"/>
      <c r="G699" s="29"/>
      <c r="H699" s="18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  <c r="AE699" s="21"/>
      <c r="AF699" s="21"/>
      <c r="AG699" s="21"/>
      <c r="AH699" s="21"/>
    </row>
    <row r="700" spans="1:34" ht="12.75" customHeight="1">
      <c r="A700" s="21"/>
      <c r="B700" s="19">
        <f>Totals!B799</f>
        <v>0</v>
      </c>
      <c r="C700" s="19">
        <f>Totals!C799</f>
        <v>0</v>
      </c>
      <c r="D700" s="19">
        <f>Totals!D800</f>
        <v>0</v>
      </c>
      <c r="E700" s="19">
        <f>Totals!E800</f>
        <v>0</v>
      </c>
      <c r="F700" s="21"/>
      <c r="G700" s="29"/>
      <c r="H700" s="18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  <c r="AE700" s="21"/>
      <c r="AF700" s="21"/>
      <c r="AG700" s="21"/>
      <c r="AH700" s="21"/>
    </row>
    <row r="701" spans="1:34" ht="12.75" customHeight="1">
      <c r="A701" s="21"/>
      <c r="B701" s="19">
        <f>Totals!B800</f>
        <v>0</v>
      </c>
      <c r="C701" s="19">
        <f>Totals!C800</f>
        <v>0</v>
      </c>
      <c r="D701" s="19">
        <f>Totals!D801</f>
        <v>0</v>
      </c>
      <c r="E701" s="19">
        <f>Totals!E801</f>
        <v>0</v>
      </c>
      <c r="F701" s="21"/>
      <c r="G701" s="29"/>
      <c r="H701" s="18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  <c r="AE701" s="21"/>
      <c r="AF701" s="21"/>
      <c r="AG701" s="21"/>
      <c r="AH701" s="21"/>
    </row>
    <row r="702" spans="1:34" ht="12.75" customHeight="1">
      <c r="A702" s="21"/>
      <c r="B702" s="19">
        <f>Totals!B801</f>
        <v>0</v>
      </c>
      <c r="C702" s="19">
        <f>Totals!C801</f>
        <v>0</v>
      </c>
      <c r="D702" s="19">
        <f>Totals!D802</f>
        <v>0</v>
      </c>
      <c r="E702" s="19">
        <f>Totals!E802</f>
        <v>0</v>
      </c>
      <c r="F702" s="21"/>
      <c r="G702" s="29"/>
      <c r="H702" s="18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  <c r="AE702" s="21"/>
      <c r="AF702" s="21"/>
      <c r="AG702" s="21"/>
      <c r="AH702" s="21"/>
    </row>
    <row r="703" spans="1:34" ht="12.75" customHeight="1">
      <c r="A703" s="21"/>
      <c r="B703" s="19">
        <f>Totals!B802</f>
        <v>0</v>
      </c>
      <c r="C703" s="19">
        <f>Totals!C802</f>
        <v>0</v>
      </c>
      <c r="D703" s="19">
        <f>Totals!D803</f>
        <v>0</v>
      </c>
      <c r="E703" s="19">
        <f>Totals!E803</f>
        <v>0</v>
      </c>
      <c r="F703" s="21"/>
      <c r="G703" s="29"/>
      <c r="H703" s="18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  <c r="AE703" s="21"/>
      <c r="AF703" s="21"/>
      <c r="AG703" s="21"/>
      <c r="AH703" s="21"/>
    </row>
    <row r="704" spans="1:34" ht="12.75" customHeight="1">
      <c r="A704" s="21"/>
      <c r="B704" s="19">
        <f>Totals!B803</f>
        <v>0</v>
      </c>
      <c r="C704" s="19">
        <f>Totals!C803</f>
        <v>0</v>
      </c>
      <c r="D704" s="19">
        <f>Totals!D804</f>
        <v>0</v>
      </c>
      <c r="E704" s="19">
        <f>Totals!E804</f>
        <v>0</v>
      </c>
      <c r="F704" s="21"/>
      <c r="G704" s="29"/>
      <c r="H704" s="18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  <c r="AE704" s="21"/>
      <c r="AF704" s="21"/>
      <c r="AG704" s="21"/>
      <c r="AH704" s="21"/>
    </row>
    <row r="705" spans="1:34" ht="12.75" customHeight="1">
      <c r="A705" s="21"/>
      <c r="B705" s="19">
        <f>Totals!B804</f>
        <v>0</v>
      </c>
      <c r="C705" s="19">
        <f>Totals!C804</f>
        <v>0</v>
      </c>
      <c r="D705" s="19">
        <f>Totals!D805</f>
        <v>0</v>
      </c>
      <c r="E705" s="19">
        <f>Totals!E805</f>
        <v>0</v>
      </c>
      <c r="F705" s="21"/>
      <c r="G705" s="29"/>
      <c r="H705" s="18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  <c r="AE705" s="21"/>
      <c r="AF705" s="21"/>
      <c r="AG705" s="21"/>
      <c r="AH705" s="21"/>
    </row>
    <row r="706" spans="1:34" ht="12.75" customHeight="1">
      <c r="A706" s="21"/>
      <c r="B706" s="19">
        <f>Totals!B805</f>
        <v>0</v>
      </c>
      <c r="C706" s="19">
        <f>Totals!C805</f>
        <v>0</v>
      </c>
      <c r="D706" s="19">
        <f>Totals!D806</f>
        <v>0</v>
      </c>
      <c r="E706" s="19">
        <f>Totals!E806</f>
        <v>0</v>
      </c>
      <c r="F706" s="21"/>
      <c r="G706" s="29"/>
      <c r="H706" s="18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  <c r="AE706" s="21"/>
      <c r="AF706" s="21"/>
      <c r="AG706" s="21"/>
      <c r="AH706" s="21"/>
    </row>
    <row r="707" spans="1:34" ht="12.75" customHeight="1">
      <c r="A707" s="21"/>
      <c r="B707" s="19">
        <f>Totals!B806</f>
        <v>0</v>
      </c>
      <c r="C707" s="19">
        <f>Totals!C806</f>
        <v>0</v>
      </c>
      <c r="D707" s="19">
        <f>Totals!D807</f>
        <v>0</v>
      </c>
      <c r="E707" s="19">
        <f>Totals!E807</f>
        <v>0</v>
      </c>
      <c r="F707" s="21"/>
      <c r="G707" s="29"/>
      <c r="H707" s="18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  <c r="AE707" s="21"/>
      <c r="AF707" s="21"/>
      <c r="AG707" s="21"/>
      <c r="AH707" s="21"/>
    </row>
    <row r="708" spans="1:34" ht="12.75" customHeight="1">
      <c r="A708" s="21"/>
      <c r="B708" s="19">
        <f>Totals!B807</f>
        <v>0</v>
      </c>
      <c r="C708" s="19">
        <f>Totals!C807</f>
        <v>0</v>
      </c>
      <c r="D708" s="19">
        <f>Totals!D808</f>
        <v>0</v>
      </c>
      <c r="E708" s="19">
        <f>Totals!E808</f>
        <v>0</v>
      </c>
      <c r="F708" s="21"/>
      <c r="G708" s="29"/>
      <c r="H708" s="18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  <c r="AE708" s="21"/>
      <c r="AF708" s="21"/>
      <c r="AG708" s="21"/>
      <c r="AH708" s="21"/>
    </row>
    <row r="709" spans="1:34" ht="12.75" customHeight="1">
      <c r="A709" s="21"/>
      <c r="B709" s="19">
        <f>Totals!B808</f>
        <v>0</v>
      </c>
      <c r="C709" s="19">
        <f>Totals!C808</f>
        <v>0</v>
      </c>
      <c r="D709" s="19">
        <f>Totals!D809</f>
        <v>0</v>
      </c>
      <c r="E709" s="19">
        <f>Totals!E809</f>
        <v>0</v>
      </c>
      <c r="F709" s="21"/>
      <c r="G709" s="29"/>
      <c r="H709" s="18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  <c r="AE709" s="21"/>
      <c r="AF709" s="21"/>
      <c r="AG709" s="21"/>
      <c r="AH709" s="21"/>
    </row>
    <row r="710" spans="1:34" ht="12.75" customHeight="1">
      <c r="A710" s="21"/>
      <c r="B710" s="19">
        <f>Totals!B809</f>
        <v>0</v>
      </c>
      <c r="C710" s="19">
        <f>Totals!C809</f>
        <v>0</v>
      </c>
      <c r="D710" s="19">
        <f>Totals!D810</f>
        <v>0</v>
      </c>
      <c r="E710" s="19">
        <f>Totals!E810</f>
        <v>0</v>
      </c>
      <c r="F710" s="21"/>
      <c r="G710" s="29"/>
      <c r="H710" s="18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  <c r="AE710" s="21"/>
      <c r="AF710" s="21"/>
      <c r="AG710" s="21"/>
      <c r="AH710" s="21"/>
    </row>
    <row r="711" spans="1:34" ht="12.75" customHeight="1">
      <c r="A711" s="21"/>
      <c r="B711" s="19">
        <f>Totals!B810</f>
        <v>0</v>
      </c>
      <c r="C711" s="19">
        <f>Totals!C810</f>
        <v>0</v>
      </c>
      <c r="D711" s="19">
        <f>Totals!D811</f>
        <v>0</v>
      </c>
      <c r="E711" s="19">
        <f>Totals!E811</f>
        <v>0</v>
      </c>
      <c r="F711" s="21"/>
      <c r="G711" s="29"/>
      <c r="H711" s="18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  <c r="AE711" s="21"/>
      <c r="AF711" s="21"/>
      <c r="AG711" s="21"/>
      <c r="AH711" s="21"/>
    </row>
    <row r="712" spans="1:34" ht="12.75" customHeight="1">
      <c r="A712" s="21"/>
      <c r="B712" s="19">
        <f>Totals!B811</f>
        <v>0</v>
      </c>
      <c r="C712" s="19">
        <f>Totals!C811</f>
        <v>0</v>
      </c>
      <c r="D712" s="19">
        <f>Totals!D812</f>
        <v>0</v>
      </c>
      <c r="E712" s="19">
        <f>Totals!E812</f>
        <v>0</v>
      </c>
      <c r="F712" s="21"/>
      <c r="G712" s="29"/>
      <c r="H712" s="18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  <c r="AE712" s="21"/>
      <c r="AF712" s="21"/>
      <c r="AG712" s="21"/>
      <c r="AH712" s="21"/>
    </row>
    <row r="713" spans="1:34" ht="12.75" customHeight="1">
      <c r="A713" s="21"/>
      <c r="B713" s="19">
        <f>Totals!B812</f>
        <v>0</v>
      </c>
      <c r="C713" s="19">
        <f>Totals!C812</f>
        <v>0</v>
      </c>
      <c r="D713" s="19">
        <f>Totals!D813</f>
        <v>0</v>
      </c>
      <c r="E713" s="19">
        <f>Totals!E813</f>
        <v>0</v>
      </c>
      <c r="F713" s="21"/>
      <c r="G713" s="29"/>
      <c r="H713" s="18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  <c r="AE713" s="21"/>
      <c r="AF713" s="21"/>
      <c r="AG713" s="21"/>
      <c r="AH713" s="21"/>
    </row>
    <row r="714" spans="1:34" ht="12.75" customHeight="1">
      <c r="A714" s="21"/>
      <c r="B714" s="19">
        <f>Totals!B813</f>
        <v>0</v>
      </c>
      <c r="C714" s="19">
        <f>Totals!C813</f>
        <v>0</v>
      </c>
      <c r="D714" s="19">
        <f>Totals!D814</f>
        <v>0</v>
      </c>
      <c r="E714" s="19">
        <f>Totals!E814</f>
        <v>0</v>
      </c>
      <c r="F714" s="21"/>
      <c r="G714" s="29"/>
      <c r="H714" s="18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  <c r="AE714" s="21"/>
      <c r="AF714" s="21"/>
      <c r="AG714" s="21"/>
      <c r="AH714" s="21"/>
    </row>
    <row r="715" spans="1:34" ht="12.75" customHeight="1">
      <c r="A715" s="21"/>
      <c r="B715" s="19">
        <f>Totals!B814</f>
        <v>0</v>
      </c>
      <c r="C715" s="19">
        <f>Totals!C814</f>
        <v>0</v>
      </c>
      <c r="D715" s="19">
        <f>Totals!D815</f>
        <v>0</v>
      </c>
      <c r="E715" s="19">
        <f>Totals!E815</f>
        <v>0</v>
      </c>
      <c r="F715" s="21"/>
      <c r="G715" s="29"/>
      <c r="H715" s="18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  <c r="AE715" s="21"/>
      <c r="AF715" s="21"/>
      <c r="AG715" s="21"/>
      <c r="AH715" s="21"/>
    </row>
    <row r="716" spans="1:34" ht="12.75" customHeight="1">
      <c r="A716" s="21"/>
      <c r="B716" s="19">
        <f>Totals!B815</f>
        <v>0</v>
      </c>
      <c r="C716" s="19">
        <f>Totals!C815</f>
        <v>0</v>
      </c>
      <c r="D716" s="19">
        <f>Totals!D816</f>
        <v>0</v>
      </c>
      <c r="E716" s="19">
        <f>Totals!E816</f>
        <v>0</v>
      </c>
      <c r="F716" s="21"/>
      <c r="G716" s="29"/>
      <c r="H716" s="18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  <c r="AE716" s="21"/>
      <c r="AF716" s="21"/>
      <c r="AG716" s="21"/>
      <c r="AH716" s="21"/>
    </row>
    <row r="717" spans="1:34" ht="12.75" customHeight="1">
      <c r="A717" s="21"/>
      <c r="B717" s="19">
        <f>Totals!B816</f>
        <v>0</v>
      </c>
      <c r="C717" s="19">
        <f>Totals!C816</f>
        <v>0</v>
      </c>
      <c r="D717" s="19">
        <f>Totals!D817</f>
        <v>0</v>
      </c>
      <c r="E717" s="19">
        <f>Totals!E817</f>
        <v>0</v>
      </c>
      <c r="F717" s="21"/>
      <c r="G717" s="29"/>
      <c r="H717" s="18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  <c r="AE717" s="21"/>
      <c r="AF717" s="21"/>
      <c r="AG717" s="21"/>
      <c r="AH717" s="21"/>
    </row>
    <row r="718" spans="1:34" ht="12.75" customHeight="1">
      <c r="A718" s="21"/>
      <c r="B718" s="19">
        <f>Totals!B817</f>
        <v>0</v>
      </c>
      <c r="C718" s="19">
        <f>Totals!C817</f>
        <v>0</v>
      </c>
      <c r="D718" s="19">
        <f>Totals!D818</f>
        <v>0</v>
      </c>
      <c r="E718" s="19">
        <f>Totals!E818</f>
        <v>0</v>
      </c>
      <c r="F718" s="21"/>
      <c r="G718" s="29"/>
      <c r="H718" s="18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  <c r="AE718" s="21"/>
      <c r="AF718" s="21"/>
      <c r="AG718" s="21"/>
      <c r="AH718" s="21"/>
    </row>
    <row r="719" spans="1:34" ht="12.75" customHeight="1">
      <c r="A719" s="21"/>
      <c r="B719" s="19">
        <f>Totals!B818</f>
        <v>0</v>
      </c>
      <c r="C719" s="19">
        <f>Totals!C818</f>
        <v>0</v>
      </c>
      <c r="D719" s="19">
        <f>Totals!D819</f>
        <v>0</v>
      </c>
      <c r="E719" s="19">
        <f>Totals!E819</f>
        <v>0</v>
      </c>
      <c r="F719" s="21"/>
      <c r="G719" s="29"/>
      <c r="H719" s="18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  <c r="AE719" s="21"/>
      <c r="AF719" s="21"/>
      <c r="AG719" s="21"/>
      <c r="AH719" s="21"/>
    </row>
    <row r="720" spans="1:34" ht="12.75" customHeight="1">
      <c r="A720" s="21"/>
      <c r="B720" s="19">
        <f>Totals!B819</f>
        <v>0</v>
      </c>
      <c r="C720" s="19">
        <f>Totals!C819</f>
        <v>0</v>
      </c>
      <c r="D720" s="19">
        <f>Totals!D820</f>
        <v>0</v>
      </c>
      <c r="E720" s="19">
        <f>Totals!E820</f>
        <v>0</v>
      </c>
      <c r="F720" s="21"/>
      <c r="G720" s="29"/>
      <c r="H720" s="18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  <c r="AE720" s="21"/>
      <c r="AF720" s="21"/>
      <c r="AG720" s="21"/>
      <c r="AH720" s="21"/>
    </row>
    <row r="721" spans="1:34" ht="12.75" customHeight="1">
      <c r="A721" s="21"/>
      <c r="B721" s="19">
        <f>Totals!B820</f>
        <v>0</v>
      </c>
      <c r="C721" s="19">
        <f>Totals!C820</f>
        <v>0</v>
      </c>
      <c r="D721" s="19">
        <f>Totals!D821</f>
        <v>0</v>
      </c>
      <c r="E721" s="19">
        <f>Totals!E821</f>
        <v>0</v>
      </c>
      <c r="F721" s="21"/>
      <c r="G721" s="29"/>
      <c r="H721" s="18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  <c r="AE721" s="21"/>
      <c r="AF721" s="21"/>
      <c r="AG721" s="21"/>
      <c r="AH721" s="21"/>
    </row>
    <row r="722" spans="1:34" ht="12.75" customHeight="1">
      <c r="A722" s="21"/>
      <c r="B722" s="19">
        <f>Totals!B821</f>
        <v>0</v>
      </c>
      <c r="C722" s="19">
        <f>Totals!C821</f>
        <v>0</v>
      </c>
      <c r="D722" s="19">
        <f>Totals!D822</f>
        <v>0</v>
      </c>
      <c r="E722" s="19">
        <f>Totals!E822</f>
        <v>0</v>
      </c>
      <c r="F722" s="21"/>
      <c r="G722" s="29"/>
      <c r="H722" s="18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  <c r="AE722" s="21"/>
      <c r="AF722" s="21"/>
      <c r="AG722" s="21"/>
      <c r="AH722" s="21"/>
    </row>
    <row r="723" spans="1:34" ht="12.75" customHeight="1">
      <c r="A723" s="21"/>
      <c r="B723" s="19">
        <f>Totals!B822</f>
        <v>0</v>
      </c>
      <c r="C723" s="19">
        <f>Totals!C822</f>
        <v>0</v>
      </c>
      <c r="D723" s="19">
        <f>Totals!D823</f>
        <v>0</v>
      </c>
      <c r="E723" s="19">
        <f>Totals!E823</f>
        <v>0</v>
      </c>
      <c r="F723" s="21"/>
      <c r="G723" s="29"/>
      <c r="H723" s="18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  <c r="AE723" s="21"/>
      <c r="AF723" s="21"/>
      <c r="AG723" s="21"/>
      <c r="AH723" s="21"/>
    </row>
    <row r="724" spans="1:34" ht="12.75" customHeight="1">
      <c r="A724" s="21"/>
      <c r="B724" s="19">
        <f>Totals!B823</f>
        <v>0</v>
      </c>
      <c r="C724" s="19">
        <f>Totals!C823</f>
        <v>0</v>
      </c>
      <c r="D724" s="19">
        <f>Totals!D824</f>
        <v>0</v>
      </c>
      <c r="E724" s="19">
        <f>Totals!E824</f>
        <v>0</v>
      </c>
      <c r="F724" s="21"/>
      <c r="G724" s="29"/>
      <c r="H724" s="18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  <c r="AE724" s="21"/>
      <c r="AF724" s="21"/>
      <c r="AG724" s="21"/>
      <c r="AH724" s="21"/>
    </row>
    <row r="725" spans="1:34" ht="12.75" customHeight="1">
      <c r="A725" s="21"/>
      <c r="B725" s="19">
        <f>Totals!B824</f>
        <v>0</v>
      </c>
      <c r="C725" s="19">
        <f>Totals!C824</f>
        <v>0</v>
      </c>
      <c r="D725" s="19">
        <f>Totals!D825</f>
        <v>0</v>
      </c>
      <c r="E725" s="19">
        <f>Totals!E825</f>
        <v>0</v>
      </c>
      <c r="F725" s="21"/>
      <c r="G725" s="29"/>
      <c r="H725" s="18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  <c r="AE725" s="21"/>
      <c r="AF725" s="21"/>
      <c r="AG725" s="21"/>
      <c r="AH725" s="21"/>
    </row>
    <row r="726" spans="1:34" ht="12.75" customHeight="1">
      <c r="A726" s="21"/>
      <c r="B726" s="19">
        <f>Totals!B825</f>
        <v>0</v>
      </c>
      <c r="C726" s="19">
        <f>Totals!C825</f>
        <v>0</v>
      </c>
      <c r="D726" s="19">
        <f>Totals!D826</f>
        <v>0</v>
      </c>
      <c r="E726" s="19">
        <f>Totals!E826</f>
        <v>0</v>
      </c>
      <c r="F726" s="21"/>
      <c r="G726" s="29"/>
      <c r="H726" s="18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  <c r="AE726" s="21"/>
      <c r="AF726" s="21"/>
      <c r="AG726" s="21"/>
      <c r="AH726" s="21"/>
    </row>
    <row r="727" spans="1:34" ht="12.75" customHeight="1">
      <c r="A727" s="21"/>
      <c r="B727" s="19">
        <f>Totals!B826</f>
        <v>0</v>
      </c>
      <c r="C727" s="19">
        <f>Totals!C826</f>
        <v>0</v>
      </c>
      <c r="D727" s="19">
        <f>Totals!D827</f>
        <v>0</v>
      </c>
      <c r="E727" s="19">
        <f>Totals!E827</f>
        <v>0</v>
      </c>
      <c r="F727" s="21"/>
      <c r="G727" s="29"/>
      <c r="H727" s="18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  <c r="AE727" s="21"/>
      <c r="AF727" s="21"/>
      <c r="AG727" s="21"/>
      <c r="AH727" s="21"/>
    </row>
    <row r="728" spans="1:34" ht="12.75" customHeight="1">
      <c r="A728" s="21"/>
      <c r="B728" s="19">
        <f>Totals!B827</f>
        <v>0</v>
      </c>
      <c r="C728" s="19">
        <f>Totals!C827</f>
        <v>0</v>
      </c>
      <c r="D728" s="19">
        <f>Totals!D828</f>
        <v>0</v>
      </c>
      <c r="E728" s="19">
        <f>Totals!E828</f>
        <v>0</v>
      </c>
      <c r="F728" s="21"/>
      <c r="G728" s="29"/>
      <c r="H728" s="18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  <c r="AE728" s="21"/>
      <c r="AF728" s="21"/>
      <c r="AG728" s="21"/>
      <c r="AH728" s="21"/>
    </row>
    <row r="729" spans="1:34" ht="12.75" customHeight="1">
      <c r="A729" s="21"/>
      <c r="B729" s="19">
        <f>Totals!B828</f>
        <v>0</v>
      </c>
      <c r="C729" s="19">
        <f>Totals!C828</f>
        <v>0</v>
      </c>
      <c r="D729" s="19">
        <f>Totals!D829</f>
        <v>0</v>
      </c>
      <c r="E729" s="19">
        <f>Totals!E829</f>
        <v>0</v>
      </c>
      <c r="F729" s="21"/>
      <c r="G729" s="29"/>
      <c r="H729" s="18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  <c r="AE729" s="21"/>
      <c r="AF729" s="21"/>
      <c r="AG729" s="21"/>
      <c r="AH729" s="21"/>
    </row>
    <row r="730" spans="1:34" ht="12.75" customHeight="1">
      <c r="A730" s="21"/>
      <c r="B730" s="19">
        <f>Totals!B829</f>
        <v>0</v>
      </c>
      <c r="C730" s="19">
        <f>Totals!C829</f>
        <v>0</v>
      </c>
      <c r="D730" s="19">
        <f>Totals!D830</f>
        <v>0</v>
      </c>
      <c r="E730" s="19">
        <f>Totals!E830</f>
        <v>0</v>
      </c>
      <c r="F730" s="21"/>
      <c r="G730" s="29"/>
      <c r="H730" s="18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  <c r="AE730" s="21"/>
      <c r="AF730" s="21"/>
      <c r="AG730" s="21"/>
      <c r="AH730" s="21"/>
    </row>
    <row r="731" spans="1:34" ht="12.75" customHeight="1">
      <c r="A731" s="21"/>
      <c r="B731" s="19">
        <f>Totals!B830</f>
        <v>0</v>
      </c>
      <c r="C731" s="19">
        <f>Totals!C830</f>
        <v>0</v>
      </c>
      <c r="D731" s="19">
        <f>Totals!D831</f>
        <v>0</v>
      </c>
      <c r="E731" s="19">
        <f>Totals!E831</f>
        <v>0</v>
      </c>
      <c r="F731" s="21"/>
      <c r="G731" s="29"/>
      <c r="H731" s="18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  <c r="AE731" s="21"/>
      <c r="AF731" s="21"/>
      <c r="AG731" s="21"/>
      <c r="AH731" s="21"/>
    </row>
    <row r="732" spans="1:34" ht="12.75" customHeight="1">
      <c r="A732" s="21"/>
      <c r="B732" s="19">
        <f>Totals!B831</f>
        <v>0</v>
      </c>
      <c r="C732" s="19">
        <f>Totals!C831</f>
        <v>0</v>
      </c>
      <c r="D732" s="19">
        <f>Totals!D832</f>
        <v>0</v>
      </c>
      <c r="E732" s="19">
        <f>Totals!E832</f>
        <v>0</v>
      </c>
      <c r="F732" s="21"/>
      <c r="G732" s="29"/>
      <c r="H732" s="18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  <c r="AE732" s="21"/>
      <c r="AF732" s="21"/>
      <c r="AG732" s="21"/>
      <c r="AH732" s="21"/>
    </row>
    <row r="733" spans="1:34" ht="12.75" customHeight="1">
      <c r="A733" s="21"/>
      <c r="B733" s="19">
        <f>Totals!B832</f>
        <v>0</v>
      </c>
      <c r="C733" s="19">
        <f>Totals!C832</f>
        <v>0</v>
      </c>
      <c r="D733" s="19">
        <f>Totals!D833</f>
        <v>0</v>
      </c>
      <c r="E733" s="19">
        <f>Totals!E833</f>
        <v>0</v>
      </c>
      <c r="F733" s="21"/>
      <c r="G733" s="29"/>
      <c r="H733" s="18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  <c r="AE733" s="21"/>
      <c r="AF733" s="21"/>
      <c r="AG733" s="21"/>
      <c r="AH733" s="21"/>
    </row>
    <row r="734" spans="1:34" ht="12.75" customHeight="1">
      <c r="A734" s="21"/>
      <c r="B734" s="19">
        <f>Totals!B833</f>
        <v>0</v>
      </c>
      <c r="C734" s="19">
        <f>Totals!C833</f>
        <v>0</v>
      </c>
      <c r="D734" s="19">
        <f>Totals!D834</f>
        <v>0</v>
      </c>
      <c r="E734" s="19">
        <f>Totals!E834</f>
        <v>0</v>
      </c>
      <c r="F734" s="21"/>
      <c r="G734" s="29"/>
      <c r="H734" s="18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  <c r="AE734" s="21"/>
      <c r="AF734" s="21"/>
      <c r="AG734" s="21"/>
      <c r="AH734" s="21"/>
    </row>
    <row r="735" spans="1:34" ht="12.75" customHeight="1">
      <c r="A735" s="21"/>
      <c r="B735" s="19">
        <f>Totals!B834</f>
        <v>0</v>
      </c>
      <c r="C735" s="19">
        <f>Totals!C834</f>
        <v>0</v>
      </c>
      <c r="D735" s="19">
        <f>Totals!D835</f>
        <v>0</v>
      </c>
      <c r="E735" s="19">
        <f>Totals!E835</f>
        <v>0</v>
      </c>
      <c r="F735" s="21"/>
      <c r="G735" s="29"/>
      <c r="H735" s="18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  <c r="AE735" s="21"/>
      <c r="AF735" s="21"/>
      <c r="AG735" s="21"/>
      <c r="AH735" s="21"/>
    </row>
    <row r="736" spans="1:34" ht="12.75" customHeight="1">
      <c r="A736" s="21"/>
      <c r="B736" s="19">
        <f>Totals!B835</f>
        <v>0</v>
      </c>
      <c r="C736" s="19">
        <f>Totals!C835</f>
        <v>0</v>
      </c>
      <c r="D736" s="19">
        <f>Totals!D836</f>
        <v>0</v>
      </c>
      <c r="E736" s="19">
        <f>Totals!E836</f>
        <v>0</v>
      </c>
      <c r="F736" s="21"/>
      <c r="G736" s="29"/>
      <c r="H736" s="18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  <c r="AE736" s="21"/>
      <c r="AF736" s="21"/>
      <c r="AG736" s="21"/>
      <c r="AH736" s="21"/>
    </row>
    <row r="737" spans="1:34" ht="12.75" customHeight="1">
      <c r="A737" s="21"/>
      <c r="B737" s="19">
        <f>Totals!B836</f>
        <v>0</v>
      </c>
      <c r="C737" s="19">
        <f>Totals!C836</f>
        <v>0</v>
      </c>
      <c r="D737" s="19">
        <f>Totals!D837</f>
        <v>0</v>
      </c>
      <c r="E737" s="19">
        <f>Totals!E837</f>
        <v>0</v>
      </c>
      <c r="F737" s="21"/>
      <c r="G737" s="29"/>
      <c r="H737" s="18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  <c r="AE737" s="21"/>
      <c r="AF737" s="21"/>
      <c r="AG737" s="21"/>
      <c r="AH737" s="21"/>
    </row>
    <row r="738" spans="1:34" ht="12.75" customHeight="1">
      <c r="A738" s="21"/>
      <c r="B738" s="19">
        <f>Totals!B837</f>
        <v>0</v>
      </c>
      <c r="C738" s="19">
        <f>Totals!C837</f>
        <v>0</v>
      </c>
      <c r="D738" s="19">
        <f>Totals!D838</f>
        <v>0</v>
      </c>
      <c r="E738" s="19">
        <f>Totals!E838</f>
        <v>0</v>
      </c>
      <c r="F738" s="21"/>
      <c r="G738" s="29"/>
      <c r="H738" s="18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  <c r="AE738" s="21"/>
      <c r="AF738" s="21"/>
      <c r="AG738" s="21"/>
      <c r="AH738" s="21"/>
    </row>
    <row r="739" spans="1:34" ht="12.75" customHeight="1">
      <c r="A739" s="21"/>
      <c r="B739" s="19">
        <f>Totals!B838</f>
        <v>0</v>
      </c>
      <c r="C739" s="19">
        <f>Totals!C838</f>
        <v>0</v>
      </c>
      <c r="D739" s="19">
        <f>Totals!D839</f>
        <v>0</v>
      </c>
      <c r="E739" s="19">
        <f>Totals!E839</f>
        <v>0</v>
      </c>
      <c r="F739" s="21"/>
      <c r="G739" s="29"/>
      <c r="H739" s="18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  <c r="AE739" s="21"/>
      <c r="AF739" s="21"/>
      <c r="AG739" s="21"/>
      <c r="AH739" s="21"/>
    </row>
    <row r="740" spans="1:34" ht="12.75" customHeight="1">
      <c r="A740" s="21"/>
      <c r="B740" s="19">
        <f>Totals!B839</f>
        <v>0</v>
      </c>
      <c r="C740" s="19">
        <f>Totals!C839</f>
        <v>0</v>
      </c>
      <c r="D740" s="19">
        <f>Totals!D840</f>
        <v>0</v>
      </c>
      <c r="E740" s="19">
        <f>Totals!E840</f>
        <v>0</v>
      </c>
      <c r="F740" s="21"/>
      <c r="G740" s="29"/>
      <c r="H740" s="18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  <c r="AE740" s="21"/>
      <c r="AF740" s="21"/>
      <c r="AG740" s="21"/>
      <c r="AH740" s="21"/>
    </row>
    <row r="741" spans="1:34" ht="12.75" customHeight="1">
      <c r="A741" s="21"/>
      <c r="B741" s="19">
        <f>Totals!B840</f>
        <v>0</v>
      </c>
      <c r="C741" s="19">
        <f>Totals!C840</f>
        <v>0</v>
      </c>
      <c r="D741" s="19">
        <f>Totals!D841</f>
        <v>0</v>
      </c>
      <c r="E741" s="19">
        <f>Totals!E841</f>
        <v>0</v>
      </c>
      <c r="F741" s="21"/>
      <c r="G741" s="29"/>
      <c r="H741" s="18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  <c r="AE741" s="21"/>
      <c r="AF741" s="21"/>
      <c r="AG741" s="21"/>
      <c r="AH741" s="21"/>
    </row>
    <row r="742" spans="1:34" ht="12.75" customHeight="1">
      <c r="A742" s="21"/>
      <c r="B742" s="19">
        <f>Totals!B841</f>
        <v>0</v>
      </c>
      <c r="C742" s="19">
        <f>Totals!C841</f>
        <v>0</v>
      </c>
      <c r="D742" s="19">
        <f>Totals!D842</f>
        <v>0</v>
      </c>
      <c r="E742" s="19">
        <f>Totals!E842</f>
        <v>0</v>
      </c>
      <c r="F742" s="21"/>
      <c r="G742" s="29"/>
      <c r="H742" s="18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  <c r="AE742" s="21"/>
      <c r="AF742" s="21"/>
      <c r="AG742" s="21"/>
      <c r="AH742" s="21"/>
    </row>
    <row r="743" spans="1:34" ht="12.75" customHeight="1">
      <c r="A743" s="21"/>
      <c r="B743" s="19">
        <f>Totals!B842</f>
        <v>0</v>
      </c>
      <c r="C743" s="19">
        <f>Totals!C842</f>
        <v>0</v>
      </c>
      <c r="D743" s="19">
        <f>Totals!D843</f>
        <v>0</v>
      </c>
      <c r="E743" s="19">
        <f>Totals!E843</f>
        <v>0</v>
      </c>
      <c r="F743" s="21"/>
      <c r="G743" s="29"/>
      <c r="H743" s="18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  <c r="AE743" s="21"/>
      <c r="AF743" s="21"/>
      <c r="AG743" s="21"/>
      <c r="AH743" s="21"/>
    </row>
    <row r="744" spans="1:34" ht="12.75" customHeight="1">
      <c r="A744" s="21"/>
      <c r="B744" s="19">
        <f>Totals!B843</f>
        <v>0</v>
      </c>
      <c r="C744" s="19">
        <f>Totals!C843</f>
        <v>0</v>
      </c>
      <c r="D744" s="19">
        <f>Totals!D844</f>
        <v>0</v>
      </c>
      <c r="E744" s="19">
        <f>Totals!E844</f>
        <v>0</v>
      </c>
      <c r="F744" s="21"/>
      <c r="G744" s="29"/>
      <c r="H744" s="18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  <c r="AE744" s="21"/>
      <c r="AF744" s="21"/>
      <c r="AG744" s="21"/>
      <c r="AH744" s="21"/>
    </row>
    <row r="745" spans="1:34" ht="12.75" customHeight="1">
      <c r="A745" s="21"/>
      <c r="B745" s="19">
        <f>Totals!B844</f>
        <v>0</v>
      </c>
      <c r="C745" s="19">
        <f>Totals!C844</f>
        <v>0</v>
      </c>
      <c r="D745" s="19">
        <f>Totals!D845</f>
        <v>0</v>
      </c>
      <c r="E745" s="19">
        <f>Totals!E845</f>
        <v>0</v>
      </c>
      <c r="F745" s="21"/>
      <c r="G745" s="29"/>
      <c r="H745" s="18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  <c r="AE745" s="21"/>
      <c r="AF745" s="21"/>
      <c r="AG745" s="21"/>
      <c r="AH745" s="21"/>
    </row>
    <row r="746" spans="1:34" ht="12.75" customHeight="1">
      <c r="A746" s="21"/>
      <c r="B746" s="19">
        <f>Totals!B845</f>
        <v>0</v>
      </c>
      <c r="C746" s="19">
        <f>Totals!C845</f>
        <v>0</v>
      </c>
      <c r="D746" s="19">
        <f>Totals!D846</f>
        <v>0</v>
      </c>
      <c r="E746" s="19">
        <f>Totals!E846</f>
        <v>0</v>
      </c>
      <c r="F746" s="21"/>
      <c r="G746" s="29"/>
      <c r="H746" s="18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  <c r="AE746" s="21"/>
      <c r="AF746" s="21"/>
      <c r="AG746" s="21"/>
      <c r="AH746" s="21"/>
    </row>
    <row r="747" spans="1:34" ht="12.75" customHeight="1">
      <c r="A747" s="21"/>
      <c r="B747" s="19">
        <f>Totals!B846</f>
        <v>0</v>
      </c>
      <c r="C747" s="19">
        <f>Totals!C846</f>
        <v>0</v>
      </c>
      <c r="D747" s="19">
        <f>Totals!D847</f>
        <v>0</v>
      </c>
      <c r="E747" s="19">
        <f>Totals!E847</f>
        <v>0</v>
      </c>
      <c r="F747" s="21"/>
      <c r="G747" s="29"/>
      <c r="H747" s="18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  <c r="AE747" s="21"/>
      <c r="AF747" s="21"/>
      <c r="AG747" s="21"/>
      <c r="AH747" s="21"/>
    </row>
    <row r="748" spans="1:34" ht="12.75" customHeight="1">
      <c r="A748" s="21"/>
      <c r="B748" s="19">
        <f>Totals!B847</f>
        <v>0</v>
      </c>
      <c r="C748" s="19">
        <f>Totals!C847</f>
        <v>0</v>
      </c>
      <c r="D748" s="19">
        <f>Totals!D848</f>
        <v>0</v>
      </c>
      <c r="E748" s="19">
        <f>Totals!E848</f>
        <v>0</v>
      </c>
      <c r="F748" s="21"/>
      <c r="G748" s="29"/>
      <c r="H748" s="18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  <c r="AE748" s="21"/>
      <c r="AF748" s="21"/>
      <c r="AG748" s="21"/>
      <c r="AH748" s="21"/>
    </row>
    <row r="749" spans="1:34" ht="12.75" customHeight="1">
      <c r="A749" s="21"/>
      <c r="B749" s="19">
        <f>Totals!B848</f>
        <v>0</v>
      </c>
      <c r="C749" s="19">
        <f>Totals!C848</f>
        <v>0</v>
      </c>
      <c r="D749" s="19">
        <f>Totals!D849</f>
        <v>0</v>
      </c>
      <c r="E749" s="19">
        <f>Totals!E849</f>
        <v>0</v>
      </c>
      <c r="F749" s="21"/>
      <c r="G749" s="29"/>
      <c r="H749" s="18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  <c r="AE749" s="21"/>
      <c r="AF749" s="21"/>
      <c r="AG749" s="21"/>
      <c r="AH749" s="21"/>
    </row>
    <row r="750" spans="1:34" ht="12.75" customHeight="1">
      <c r="A750" s="21"/>
      <c r="B750" s="19">
        <f>Totals!B849</f>
        <v>0</v>
      </c>
      <c r="C750" s="19">
        <f>Totals!C849</f>
        <v>0</v>
      </c>
      <c r="D750" s="19">
        <f>Totals!D850</f>
        <v>0</v>
      </c>
      <c r="E750" s="19">
        <f>Totals!E850</f>
        <v>0</v>
      </c>
      <c r="F750" s="21"/>
      <c r="G750" s="29"/>
      <c r="H750" s="18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  <c r="AE750" s="21"/>
      <c r="AF750" s="21"/>
      <c r="AG750" s="21"/>
      <c r="AH750" s="21"/>
    </row>
    <row r="751" spans="1:34" ht="12.75" customHeight="1">
      <c r="A751" s="21"/>
      <c r="B751" s="19">
        <f>Totals!B850</f>
        <v>0</v>
      </c>
      <c r="C751" s="19">
        <f>Totals!C850</f>
        <v>0</v>
      </c>
      <c r="D751" s="19">
        <f>Totals!D851</f>
        <v>0</v>
      </c>
      <c r="E751" s="19">
        <f>Totals!E851</f>
        <v>0</v>
      </c>
      <c r="F751" s="21"/>
      <c r="G751" s="29"/>
      <c r="H751" s="18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  <c r="AE751" s="21"/>
      <c r="AF751" s="21"/>
      <c r="AG751" s="21"/>
      <c r="AH751" s="21"/>
    </row>
    <row r="752" spans="1:34" ht="12.75" customHeight="1">
      <c r="A752" s="21"/>
      <c r="B752" s="19">
        <f>Totals!B851</f>
        <v>0</v>
      </c>
      <c r="C752" s="19">
        <f>Totals!C851</f>
        <v>0</v>
      </c>
      <c r="D752" s="19">
        <f>Totals!D852</f>
        <v>0</v>
      </c>
      <c r="E752" s="19">
        <f>Totals!E852</f>
        <v>0</v>
      </c>
      <c r="F752" s="21"/>
      <c r="G752" s="29"/>
      <c r="H752" s="18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  <c r="AE752" s="21"/>
      <c r="AF752" s="21"/>
      <c r="AG752" s="21"/>
      <c r="AH752" s="21"/>
    </row>
    <row r="753" spans="1:34" ht="12.75" customHeight="1">
      <c r="A753" s="21"/>
      <c r="B753" s="19">
        <f>Totals!B852</f>
        <v>0</v>
      </c>
      <c r="C753" s="19">
        <f>Totals!C852</f>
        <v>0</v>
      </c>
      <c r="D753" s="19">
        <f>Totals!D853</f>
        <v>0</v>
      </c>
      <c r="E753" s="19">
        <f>Totals!E853</f>
        <v>0</v>
      </c>
      <c r="F753" s="21"/>
      <c r="G753" s="29"/>
      <c r="H753" s="18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  <c r="AE753" s="21"/>
      <c r="AF753" s="21"/>
      <c r="AG753" s="21"/>
      <c r="AH753" s="21"/>
    </row>
    <row r="754" spans="1:34" ht="12.75" customHeight="1">
      <c r="A754" s="21"/>
      <c r="B754" s="19">
        <f>Totals!B853</f>
        <v>0</v>
      </c>
      <c r="C754" s="19">
        <f>Totals!C853</f>
        <v>0</v>
      </c>
      <c r="D754" s="19">
        <f>Totals!D854</f>
        <v>0</v>
      </c>
      <c r="E754" s="19">
        <f>Totals!E854</f>
        <v>0</v>
      </c>
      <c r="F754" s="21"/>
      <c r="G754" s="29"/>
      <c r="H754" s="18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  <c r="AE754" s="21"/>
      <c r="AF754" s="21"/>
      <c r="AG754" s="21"/>
      <c r="AH754" s="21"/>
    </row>
    <row r="755" spans="1:34" ht="12.75" customHeight="1">
      <c r="A755" s="21"/>
      <c r="B755" s="19">
        <f>Totals!B854</f>
        <v>0</v>
      </c>
      <c r="C755" s="19">
        <f>Totals!C854</f>
        <v>0</v>
      </c>
      <c r="D755" s="19">
        <f>Totals!D855</f>
        <v>0</v>
      </c>
      <c r="E755" s="19">
        <f>Totals!E855</f>
        <v>0</v>
      </c>
      <c r="F755" s="21"/>
      <c r="G755" s="29"/>
      <c r="H755" s="18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  <c r="AE755" s="21"/>
      <c r="AF755" s="21"/>
      <c r="AG755" s="21"/>
      <c r="AH755" s="21"/>
    </row>
    <row r="756" spans="1:34" ht="12.75" customHeight="1">
      <c r="A756" s="21"/>
      <c r="B756" s="19">
        <f>Totals!B855</f>
        <v>0</v>
      </c>
      <c r="C756" s="19">
        <f>Totals!C855</f>
        <v>0</v>
      </c>
      <c r="D756" s="19">
        <f>Totals!D856</f>
        <v>0</v>
      </c>
      <c r="E756" s="19">
        <f>Totals!E856</f>
        <v>0</v>
      </c>
      <c r="F756" s="21"/>
      <c r="G756" s="29"/>
      <c r="H756" s="18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  <c r="AE756" s="21"/>
      <c r="AF756" s="21"/>
      <c r="AG756" s="21"/>
      <c r="AH756" s="21"/>
    </row>
    <row r="757" spans="1:34" ht="12.75" customHeight="1">
      <c r="A757" s="21"/>
      <c r="B757" s="19">
        <f>Totals!B856</f>
        <v>0</v>
      </c>
      <c r="C757" s="19">
        <f>Totals!C856</f>
        <v>0</v>
      </c>
      <c r="D757" s="19">
        <f>Totals!D857</f>
        <v>0</v>
      </c>
      <c r="E757" s="19">
        <f>Totals!E857</f>
        <v>0</v>
      </c>
      <c r="F757" s="21"/>
      <c r="G757" s="29"/>
      <c r="H757" s="18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  <c r="AE757" s="21"/>
      <c r="AF757" s="21"/>
      <c r="AG757" s="21"/>
      <c r="AH757" s="21"/>
    </row>
    <row r="758" spans="1:34" ht="12.75" customHeight="1">
      <c r="A758" s="21"/>
      <c r="B758" s="19">
        <f>Totals!B857</f>
        <v>0</v>
      </c>
      <c r="C758" s="19">
        <f>Totals!C857</f>
        <v>0</v>
      </c>
      <c r="D758" s="19">
        <f>Totals!D858</f>
        <v>0</v>
      </c>
      <c r="E758" s="19">
        <f>Totals!E858</f>
        <v>0</v>
      </c>
      <c r="F758" s="21"/>
      <c r="G758" s="29"/>
      <c r="H758" s="18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  <c r="AE758" s="21"/>
      <c r="AF758" s="21"/>
      <c r="AG758" s="21"/>
      <c r="AH758" s="21"/>
    </row>
    <row r="759" spans="1:34" ht="12.75" customHeight="1">
      <c r="A759" s="21"/>
      <c r="B759" s="19">
        <f>Totals!B858</f>
        <v>0</v>
      </c>
      <c r="C759" s="19">
        <f>Totals!C858</f>
        <v>0</v>
      </c>
      <c r="D759" s="19">
        <f>Totals!D859</f>
        <v>0</v>
      </c>
      <c r="E759" s="19">
        <f>Totals!E859</f>
        <v>0</v>
      </c>
      <c r="F759" s="21"/>
      <c r="G759" s="29"/>
      <c r="H759" s="18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  <c r="AE759" s="21"/>
      <c r="AF759" s="21"/>
      <c r="AG759" s="21"/>
      <c r="AH759" s="21"/>
    </row>
    <row r="760" spans="1:34" ht="12.75" customHeight="1">
      <c r="A760" s="21"/>
      <c r="B760" s="19">
        <f>Totals!B859</f>
        <v>0</v>
      </c>
      <c r="C760" s="19">
        <f>Totals!C859</f>
        <v>0</v>
      </c>
      <c r="D760" s="19">
        <f>Totals!D860</f>
        <v>0</v>
      </c>
      <c r="E760" s="19">
        <f>Totals!E860</f>
        <v>0</v>
      </c>
      <c r="F760" s="21"/>
      <c r="G760" s="29"/>
      <c r="H760" s="18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  <c r="AE760" s="21"/>
      <c r="AF760" s="21"/>
      <c r="AG760" s="21"/>
      <c r="AH760" s="21"/>
    </row>
    <row r="761" spans="1:34" ht="12.75" customHeight="1">
      <c r="A761" s="21"/>
      <c r="B761" s="19">
        <f>Totals!B860</f>
        <v>0</v>
      </c>
      <c r="C761" s="19">
        <f>Totals!C860</f>
        <v>0</v>
      </c>
      <c r="D761" s="19">
        <f>Totals!D861</f>
        <v>0</v>
      </c>
      <c r="E761" s="19">
        <f>Totals!E861</f>
        <v>0</v>
      </c>
      <c r="F761" s="21"/>
      <c r="G761" s="29"/>
      <c r="H761" s="18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  <c r="AE761" s="21"/>
      <c r="AF761" s="21"/>
      <c r="AG761" s="21"/>
      <c r="AH761" s="21"/>
    </row>
    <row r="762" spans="1:34" ht="12.75" customHeight="1">
      <c r="A762" s="21"/>
      <c r="B762" s="19">
        <f>Totals!B861</f>
        <v>0</v>
      </c>
      <c r="C762" s="19">
        <f>Totals!C861</f>
        <v>0</v>
      </c>
      <c r="D762" s="19">
        <f>Totals!D862</f>
        <v>0</v>
      </c>
      <c r="E762" s="19">
        <f>Totals!E862</f>
        <v>0</v>
      </c>
      <c r="F762" s="21"/>
      <c r="G762" s="29"/>
      <c r="H762" s="18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  <c r="AE762" s="21"/>
      <c r="AF762" s="21"/>
      <c r="AG762" s="21"/>
      <c r="AH762" s="21"/>
    </row>
    <row r="763" spans="1:34" ht="12.75" customHeight="1">
      <c r="A763" s="21"/>
      <c r="B763" s="19">
        <f>Totals!B862</f>
        <v>0</v>
      </c>
      <c r="C763" s="19">
        <f>Totals!C862</f>
        <v>0</v>
      </c>
      <c r="D763" s="19">
        <f>Totals!D863</f>
        <v>0</v>
      </c>
      <c r="E763" s="19">
        <f>Totals!E863</f>
        <v>0</v>
      </c>
      <c r="F763" s="21"/>
      <c r="G763" s="29"/>
      <c r="H763" s="18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  <c r="AE763" s="21"/>
      <c r="AF763" s="21"/>
      <c r="AG763" s="21"/>
      <c r="AH763" s="21"/>
    </row>
    <row r="764" spans="1:34" ht="12.75" customHeight="1">
      <c r="A764" s="21"/>
      <c r="B764" s="19">
        <f>Totals!B863</f>
        <v>0</v>
      </c>
      <c r="C764" s="19">
        <f>Totals!C863</f>
        <v>0</v>
      </c>
      <c r="D764" s="19">
        <f>Totals!D864</f>
        <v>0</v>
      </c>
      <c r="E764" s="19">
        <f>Totals!E864</f>
        <v>0</v>
      </c>
      <c r="F764" s="21"/>
      <c r="G764" s="29"/>
      <c r="H764" s="18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  <c r="AE764" s="21"/>
      <c r="AF764" s="21"/>
      <c r="AG764" s="21"/>
      <c r="AH764" s="21"/>
    </row>
    <row r="765" spans="1:34" ht="12.75" customHeight="1">
      <c r="A765" s="21"/>
      <c r="B765" s="19">
        <f>Totals!B864</f>
        <v>0</v>
      </c>
      <c r="C765" s="19">
        <f>Totals!C864</f>
        <v>0</v>
      </c>
      <c r="D765" s="19">
        <f>Totals!D865</f>
        <v>0</v>
      </c>
      <c r="E765" s="19">
        <f>Totals!E865</f>
        <v>0</v>
      </c>
      <c r="F765" s="21"/>
      <c r="G765" s="29"/>
      <c r="H765" s="18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  <c r="AE765" s="21"/>
      <c r="AF765" s="21"/>
      <c r="AG765" s="21"/>
      <c r="AH765" s="21"/>
    </row>
    <row r="766" spans="1:34" ht="12.75" customHeight="1">
      <c r="A766" s="21"/>
      <c r="B766" s="19">
        <f>Totals!B865</f>
        <v>0</v>
      </c>
      <c r="C766" s="19">
        <f>Totals!C865</f>
        <v>0</v>
      </c>
      <c r="D766" s="19">
        <f>Totals!D866</f>
        <v>0</v>
      </c>
      <c r="E766" s="19">
        <f>Totals!E866</f>
        <v>0</v>
      </c>
      <c r="F766" s="21"/>
      <c r="G766" s="29"/>
      <c r="H766" s="18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  <c r="AE766" s="21"/>
      <c r="AF766" s="21"/>
      <c r="AG766" s="21"/>
      <c r="AH766" s="21"/>
    </row>
    <row r="767" spans="1:34" ht="12.75" customHeight="1">
      <c r="A767" s="21"/>
      <c r="B767" s="19">
        <f>Totals!B866</f>
        <v>0</v>
      </c>
      <c r="C767" s="19">
        <f>Totals!C866</f>
        <v>0</v>
      </c>
      <c r="D767" s="19">
        <f>Totals!D867</f>
        <v>0</v>
      </c>
      <c r="E767" s="19">
        <f>Totals!E867</f>
        <v>0</v>
      </c>
      <c r="F767" s="21"/>
      <c r="G767" s="29"/>
      <c r="H767" s="18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  <c r="AE767" s="21"/>
      <c r="AF767" s="21"/>
      <c r="AG767" s="21"/>
      <c r="AH767" s="21"/>
    </row>
    <row r="768" spans="1:34" ht="12.75" customHeight="1">
      <c r="A768" s="21"/>
      <c r="B768" s="19">
        <f>Totals!B867</f>
        <v>0</v>
      </c>
      <c r="C768" s="19">
        <f>Totals!C867</f>
        <v>0</v>
      </c>
      <c r="D768" s="19">
        <f>Totals!D868</f>
        <v>0</v>
      </c>
      <c r="E768" s="19">
        <f>Totals!E868</f>
        <v>0</v>
      </c>
      <c r="F768" s="21"/>
      <c r="G768" s="29"/>
      <c r="H768" s="18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  <c r="AE768" s="21"/>
      <c r="AF768" s="21"/>
      <c r="AG768" s="21"/>
      <c r="AH768" s="21"/>
    </row>
    <row r="769" spans="1:34" ht="12.75" customHeight="1">
      <c r="A769" s="21"/>
      <c r="B769" s="19">
        <f>Totals!B868</f>
        <v>0</v>
      </c>
      <c r="C769" s="19">
        <f>Totals!C868</f>
        <v>0</v>
      </c>
      <c r="D769" s="19">
        <f>Totals!D869</f>
        <v>0</v>
      </c>
      <c r="E769" s="19">
        <f>Totals!E869</f>
        <v>0</v>
      </c>
      <c r="F769" s="21"/>
      <c r="G769" s="29"/>
      <c r="H769" s="18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  <c r="AE769" s="21"/>
      <c r="AF769" s="21"/>
      <c r="AG769" s="21"/>
      <c r="AH769" s="21"/>
    </row>
    <row r="770" spans="1:34" ht="12.75" customHeight="1">
      <c r="A770" s="21"/>
      <c r="B770" s="19">
        <f>Totals!B869</f>
        <v>0</v>
      </c>
      <c r="C770" s="19">
        <f>Totals!C869</f>
        <v>0</v>
      </c>
      <c r="D770" s="19">
        <f>Totals!D870</f>
        <v>0</v>
      </c>
      <c r="E770" s="19">
        <f>Totals!E870</f>
        <v>0</v>
      </c>
      <c r="F770" s="21"/>
      <c r="G770" s="29"/>
      <c r="H770" s="18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  <c r="AE770" s="21"/>
      <c r="AF770" s="21"/>
      <c r="AG770" s="21"/>
      <c r="AH770" s="21"/>
    </row>
    <row r="771" spans="1:34" ht="12.75" customHeight="1">
      <c r="A771" s="21"/>
      <c r="B771" s="19">
        <f>Totals!B870</f>
        <v>0</v>
      </c>
      <c r="C771" s="19">
        <f>Totals!C870</f>
        <v>0</v>
      </c>
      <c r="D771" s="19">
        <f>Totals!D871</f>
        <v>0</v>
      </c>
      <c r="E771" s="19">
        <f>Totals!E871</f>
        <v>0</v>
      </c>
      <c r="F771" s="21"/>
      <c r="G771" s="29"/>
      <c r="H771" s="18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  <c r="AE771" s="21"/>
      <c r="AF771" s="21"/>
      <c r="AG771" s="21"/>
      <c r="AH771" s="21"/>
    </row>
    <row r="772" spans="1:34" ht="12.75" customHeight="1">
      <c r="A772" s="21"/>
      <c r="B772" s="19">
        <f>Totals!B871</f>
        <v>0</v>
      </c>
      <c r="C772" s="19">
        <f>Totals!C871</f>
        <v>0</v>
      </c>
      <c r="D772" s="19">
        <f>Totals!D872</f>
        <v>0</v>
      </c>
      <c r="E772" s="19">
        <f>Totals!E872</f>
        <v>0</v>
      </c>
      <c r="F772" s="21"/>
      <c r="G772" s="29"/>
      <c r="H772" s="18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  <c r="AE772" s="21"/>
      <c r="AF772" s="21"/>
      <c r="AG772" s="21"/>
      <c r="AH772" s="21"/>
    </row>
    <row r="773" spans="1:34" ht="12.75" customHeight="1">
      <c r="A773" s="21"/>
      <c r="B773" s="19">
        <f>Totals!B872</f>
        <v>0</v>
      </c>
      <c r="C773" s="19">
        <f>Totals!C872</f>
        <v>0</v>
      </c>
      <c r="D773" s="19">
        <f>Totals!D873</f>
        <v>0</v>
      </c>
      <c r="E773" s="19">
        <f>Totals!E873</f>
        <v>0</v>
      </c>
      <c r="F773" s="21"/>
      <c r="G773" s="29"/>
      <c r="H773" s="18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  <c r="AE773" s="21"/>
      <c r="AF773" s="21"/>
      <c r="AG773" s="21"/>
      <c r="AH773" s="21"/>
    </row>
    <row r="774" spans="1:34" ht="12.75" customHeight="1">
      <c r="A774" s="21"/>
      <c r="B774" s="19">
        <f>Totals!B873</f>
        <v>0</v>
      </c>
      <c r="C774" s="19">
        <f>Totals!C873</f>
        <v>0</v>
      </c>
      <c r="D774" s="19">
        <f>Totals!D874</f>
        <v>0</v>
      </c>
      <c r="E774" s="19">
        <f>Totals!E874</f>
        <v>0</v>
      </c>
      <c r="F774" s="21"/>
      <c r="G774" s="29"/>
      <c r="H774" s="18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  <c r="AE774" s="21"/>
      <c r="AF774" s="21"/>
      <c r="AG774" s="21"/>
      <c r="AH774" s="21"/>
    </row>
    <row r="775" spans="1:34" ht="12.75" customHeight="1">
      <c r="A775" s="21"/>
      <c r="B775" s="19">
        <f>Totals!B874</f>
        <v>0</v>
      </c>
      <c r="C775" s="19">
        <f>Totals!C874</f>
        <v>0</v>
      </c>
      <c r="D775" s="19">
        <f>Totals!D875</f>
        <v>0</v>
      </c>
      <c r="E775" s="19">
        <f>Totals!E875</f>
        <v>0</v>
      </c>
      <c r="F775" s="21"/>
      <c r="G775" s="29"/>
      <c r="H775" s="18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  <c r="AE775" s="21"/>
      <c r="AF775" s="21"/>
      <c r="AG775" s="21"/>
      <c r="AH775" s="21"/>
    </row>
    <row r="776" spans="1:34" ht="12.75" customHeight="1">
      <c r="A776" s="21"/>
      <c r="B776" s="19">
        <f>Totals!B875</f>
        <v>0</v>
      </c>
      <c r="C776" s="19">
        <f>Totals!C875</f>
        <v>0</v>
      </c>
      <c r="D776" s="19">
        <f>Totals!D876</f>
        <v>0</v>
      </c>
      <c r="E776" s="19">
        <f>Totals!E876</f>
        <v>0</v>
      </c>
      <c r="F776" s="21"/>
      <c r="G776" s="29"/>
      <c r="H776" s="18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  <c r="AE776" s="21"/>
      <c r="AF776" s="21"/>
      <c r="AG776" s="21"/>
      <c r="AH776" s="21"/>
    </row>
    <row r="777" spans="1:34" ht="12.75" customHeight="1">
      <c r="A777" s="21"/>
      <c r="B777" s="19">
        <f>Totals!B876</f>
        <v>0</v>
      </c>
      <c r="C777" s="19">
        <f>Totals!C876</f>
        <v>0</v>
      </c>
      <c r="D777" s="19">
        <f>Totals!D877</f>
        <v>0</v>
      </c>
      <c r="E777" s="19">
        <f>Totals!E877</f>
        <v>0</v>
      </c>
      <c r="F777" s="21"/>
      <c r="G777" s="29"/>
      <c r="H777" s="18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  <c r="AE777" s="21"/>
      <c r="AF777" s="21"/>
      <c r="AG777" s="21"/>
      <c r="AH777" s="21"/>
    </row>
    <row r="778" spans="1:34" ht="12.75" customHeight="1">
      <c r="A778" s="21"/>
      <c r="B778" s="19">
        <f>Totals!B877</f>
        <v>0</v>
      </c>
      <c r="C778" s="19">
        <f>Totals!C877</f>
        <v>0</v>
      </c>
      <c r="D778" s="19">
        <f>Totals!D878</f>
        <v>0</v>
      </c>
      <c r="E778" s="19">
        <f>Totals!E878</f>
        <v>0</v>
      </c>
      <c r="F778" s="21"/>
      <c r="G778" s="29"/>
      <c r="H778" s="18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  <c r="AE778" s="21"/>
      <c r="AF778" s="21"/>
      <c r="AG778" s="21"/>
      <c r="AH778" s="21"/>
    </row>
    <row r="779" spans="1:34" ht="12.75" customHeight="1">
      <c r="A779" s="21"/>
      <c r="B779" s="19">
        <f>Totals!B878</f>
        <v>0</v>
      </c>
      <c r="C779" s="19">
        <f>Totals!C878</f>
        <v>0</v>
      </c>
      <c r="D779" s="19">
        <f>Totals!D879</f>
        <v>0</v>
      </c>
      <c r="E779" s="19">
        <f>Totals!E879</f>
        <v>0</v>
      </c>
      <c r="F779" s="21"/>
      <c r="G779" s="29"/>
      <c r="H779" s="18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  <c r="AE779" s="21"/>
      <c r="AF779" s="21"/>
      <c r="AG779" s="21"/>
      <c r="AH779" s="21"/>
    </row>
    <row r="780" spans="1:34" ht="12.75" customHeight="1">
      <c r="A780" s="21"/>
      <c r="B780" s="19">
        <f>Totals!B879</f>
        <v>0</v>
      </c>
      <c r="C780" s="19">
        <f>Totals!C879</f>
        <v>0</v>
      </c>
      <c r="D780" s="19">
        <f>Totals!D880</f>
        <v>0</v>
      </c>
      <c r="E780" s="19">
        <f>Totals!E880</f>
        <v>0</v>
      </c>
      <c r="F780" s="21"/>
      <c r="G780" s="29"/>
      <c r="H780" s="18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  <c r="AE780" s="21"/>
      <c r="AF780" s="21"/>
      <c r="AG780" s="21"/>
      <c r="AH780" s="21"/>
    </row>
    <row r="781" spans="1:34" ht="12.75" customHeight="1">
      <c r="A781" s="21"/>
      <c r="B781" s="19">
        <f>Totals!B880</f>
        <v>0</v>
      </c>
      <c r="C781" s="19">
        <f>Totals!C880</f>
        <v>0</v>
      </c>
      <c r="D781" s="19">
        <f>Totals!D881</f>
        <v>0</v>
      </c>
      <c r="E781" s="19">
        <f>Totals!E881</f>
        <v>0</v>
      </c>
      <c r="F781" s="21"/>
      <c r="G781" s="29"/>
      <c r="H781" s="18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  <c r="AE781" s="21"/>
      <c r="AF781" s="21"/>
      <c r="AG781" s="21"/>
      <c r="AH781" s="21"/>
    </row>
    <row r="782" spans="1:34" ht="12.75" customHeight="1">
      <c r="A782" s="21"/>
      <c r="B782" s="19">
        <f>Totals!B881</f>
        <v>0</v>
      </c>
      <c r="C782" s="19">
        <f>Totals!C881</f>
        <v>0</v>
      </c>
      <c r="D782" s="19">
        <f>Totals!D882</f>
        <v>0</v>
      </c>
      <c r="E782" s="19">
        <f>Totals!E882</f>
        <v>0</v>
      </c>
      <c r="F782" s="21"/>
      <c r="G782" s="29"/>
      <c r="H782" s="18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  <c r="AE782" s="21"/>
      <c r="AF782" s="21"/>
      <c r="AG782" s="21"/>
      <c r="AH782" s="21"/>
    </row>
    <row r="783" spans="1:34" ht="12.75" customHeight="1">
      <c r="A783" s="21"/>
      <c r="B783" s="19">
        <f>Totals!B882</f>
        <v>0</v>
      </c>
      <c r="C783" s="19">
        <f>Totals!C882</f>
        <v>0</v>
      </c>
      <c r="D783" s="19">
        <f>Totals!D883</f>
        <v>0</v>
      </c>
      <c r="E783" s="19">
        <f>Totals!E883</f>
        <v>0</v>
      </c>
      <c r="F783" s="21"/>
      <c r="G783" s="29"/>
      <c r="H783" s="18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  <c r="AE783" s="21"/>
      <c r="AF783" s="21"/>
      <c r="AG783" s="21"/>
      <c r="AH783" s="21"/>
    </row>
    <row r="784" spans="1:34" ht="12.75" customHeight="1">
      <c r="A784" s="21"/>
      <c r="B784" s="19">
        <f>Totals!B883</f>
        <v>0</v>
      </c>
      <c r="C784" s="19">
        <f>Totals!C883</f>
        <v>0</v>
      </c>
      <c r="D784" s="19">
        <f>Totals!D884</f>
        <v>0</v>
      </c>
      <c r="E784" s="19">
        <f>Totals!E884</f>
        <v>0</v>
      </c>
      <c r="F784" s="21"/>
      <c r="G784" s="29"/>
      <c r="H784" s="18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  <c r="AE784" s="21"/>
      <c r="AF784" s="21"/>
      <c r="AG784" s="21"/>
      <c r="AH784" s="21"/>
    </row>
    <row r="785" spans="1:34" ht="12.75" customHeight="1">
      <c r="A785" s="21"/>
      <c r="B785" s="19">
        <f>Totals!B884</f>
        <v>0</v>
      </c>
      <c r="C785" s="19">
        <f>Totals!C884</f>
        <v>0</v>
      </c>
      <c r="D785" s="19">
        <f>Totals!D885</f>
        <v>0</v>
      </c>
      <c r="E785" s="19">
        <f>Totals!E885</f>
        <v>0</v>
      </c>
      <c r="F785" s="21"/>
      <c r="G785" s="29"/>
      <c r="H785" s="18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  <c r="AE785" s="21"/>
      <c r="AF785" s="21"/>
      <c r="AG785" s="21"/>
      <c r="AH785" s="21"/>
    </row>
    <row r="786" spans="1:34" ht="12.75" customHeight="1">
      <c r="A786" s="21"/>
      <c r="B786" s="19">
        <f>Totals!B885</f>
        <v>0</v>
      </c>
      <c r="C786" s="19">
        <f>Totals!C885</f>
        <v>0</v>
      </c>
      <c r="D786" s="19">
        <f>Totals!D886</f>
        <v>0</v>
      </c>
      <c r="E786" s="19">
        <f>Totals!E886</f>
        <v>0</v>
      </c>
      <c r="F786" s="21"/>
      <c r="G786" s="29"/>
      <c r="H786" s="18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  <c r="AE786" s="21"/>
      <c r="AF786" s="21"/>
      <c r="AG786" s="21"/>
      <c r="AH786" s="21"/>
    </row>
    <row r="787" spans="1:34" ht="12.75" customHeight="1">
      <c r="A787" s="21"/>
      <c r="B787" s="19">
        <f>Totals!B886</f>
        <v>0</v>
      </c>
      <c r="C787" s="19">
        <f>Totals!C886</f>
        <v>0</v>
      </c>
      <c r="D787" s="19">
        <f>Totals!D887</f>
        <v>0</v>
      </c>
      <c r="E787" s="19">
        <f>Totals!E887</f>
        <v>0</v>
      </c>
      <c r="F787" s="21"/>
      <c r="G787" s="29"/>
      <c r="H787" s="18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  <c r="AE787" s="21"/>
      <c r="AF787" s="21"/>
      <c r="AG787" s="21"/>
      <c r="AH787" s="21"/>
    </row>
    <row r="788" spans="1:34" ht="12.75" customHeight="1">
      <c r="A788" s="21"/>
      <c r="B788" s="19">
        <f>Totals!B887</f>
        <v>0</v>
      </c>
      <c r="C788" s="19">
        <f>Totals!C887</f>
        <v>0</v>
      </c>
      <c r="D788" s="19">
        <f>Totals!D888</f>
        <v>0</v>
      </c>
      <c r="E788" s="19">
        <f>Totals!E888</f>
        <v>0</v>
      </c>
      <c r="F788" s="21"/>
      <c r="G788" s="29"/>
      <c r="H788" s="18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  <c r="AE788" s="21"/>
      <c r="AF788" s="21"/>
      <c r="AG788" s="21"/>
      <c r="AH788" s="21"/>
    </row>
    <row r="789" spans="1:34" ht="12.75" customHeight="1">
      <c r="A789" s="21"/>
      <c r="B789" s="19">
        <f>Totals!B888</f>
        <v>0</v>
      </c>
      <c r="C789" s="19">
        <f>Totals!C888</f>
        <v>0</v>
      </c>
      <c r="D789" s="19">
        <f>Totals!D889</f>
        <v>0</v>
      </c>
      <c r="E789" s="19">
        <f>Totals!E889</f>
        <v>0</v>
      </c>
      <c r="F789" s="21"/>
      <c r="G789" s="29"/>
      <c r="H789" s="18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  <c r="AE789" s="21"/>
      <c r="AF789" s="21"/>
      <c r="AG789" s="21"/>
      <c r="AH789" s="21"/>
    </row>
    <row r="790" spans="1:34" ht="12.75" customHeight="1">
      <c r="A790" s="21"/>
      <c r="B790" s="19">
        <f>Totals!B889</f>
        <v>0</v>
      </c>
      <c r="C790" s="19">
        <f>Totals!C889</f>
        <v>0</v>
      </c>
      <c r="D790" s="19">
        <f>Totals!D890</f>
        <v>0</v>
      </c>
      <c r="E790" s="19">
        <f>Totals!E890</f>
        <v>0</v>
      </c>
      <c r="F790" s="21"/>
      <c r="G790" s="29"/>
      <c r="H790" s="18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  <c r="AE790" s="21"/>
      <c r="AF790" s="21"/>
      <c r="AG790" s="21"/>
      <c r="AH790" s="21"/>
    </row>
    <row r="791" spans="1:34" ht="12.75" customHeight="1">
      <c r="A791" s="21"/>
      <c r="B791" s="19">
        <f>Totals!B890</f>
        <v>0</v>
      </c>
      <c r="C791" s="19">
        <f>Totals!C890</f>
        <v>0</v>
      </c>
      <c r="D791" s="19">
        <f>Totals!D891</f>
        <v>0</v>
      </c>
      <c r="E791" s="19">
        <f>Totals!E891</f>
        <v>0</v>
      </c>
      <c r="F791" s="21"/>
      <c r="G791" s="29"/>
      <c r="H791" s="18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  <c r="AE791" s="21"/>
      <c r="AF791" s="21"/>
      <c r="AG791" s="21"/>
      <c r="AH791" s="21"/>
    </row>
    <row r="792" spans="1:34" ht="12.75" customHeight="1">
      <c r="A792" s="21"/>
      <c r="B792" s="19">
        <f>Totals!B891</f>
        <v>0</v>
      </c>
      <c r="C792" s="19">
        <f>Totals!C891</f>
        <v>0</v>
      </c>
      <c r="D792" s="19">
        <f>Totals!D892</f>
        <v>0</v>
      </c>
      <c r="E792" s="19">
        <f>Totals!E892</f>
        <v>0</v>
      </c>
      <c r="F792" s="21"/>
      <c r="G792" s="29"/>
      <c r="H792" s="18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  <c r="AE792" s="21"/>
      <c r="AF792" s="21"/>
      <c r="AG792" s="21"/>
      <c r="AH792" s="21"/>
    </row>
    <row r="793" spans="1:34" ht="12.75" customHeight="1">
      <c r="A793" s="21"/>
      <c r="B793" s="19">
        <f>Totals!B892</f>
        <v>0</v>
      </c>
      <c r="C793" s="19">
        <f>Totals!C892</f>
        <v>0</v>
      </c>
      <c r="D793" s="19">
        <f>Totals!D893</f>
        <v>0</v>
      </c>
      <c r="E793" s="19">
        <f>Totals!E893</f>
        <v>0</v>
      </c>
      <c r="F793" s="21"/>
      <c r="G793" s="29"/>
      <c r="H793" s="18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  <c r="AE793" s="21"/>
      <c r="AF793" s="21"/>
      <c r="AG793" s="21"/>
      <c r="AH793" s="21"/>
    </row>
    <row r="794" spans="1:34" ht="12.75" customHeight="1">
      <c r="A794" s="21"/>
      <c r="B794" s="19">
        <f>Totals!B893</f>
        <v>0</v>
      </c>
      <c r="C794" s="19">
        <f>Totals!C893</f>
        <v>0</v>
      </c>
      <c r="D794" s="19">
        <f>Totals!D894</f>
        <v>0</v>
      </c>
      <c r="E794" s="19">
        <f>Totals!E894</f>
        <v>0</v>
      </c>
      <c r="F794" s="21"/>
      <c r="G794" s="29"/>
      <c r="H794" s="18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  <c r="AE794" s="21"/>
      <c r="AF794" s="21"/>
      <c r="AG794" s="21"/>
      <c r="AH794" s="21"/>
    </row>
    <row r="795" spans="1:34" ht="12.75" customHeight="1">
      <c r="A795" s="21"/>
      <c r="B795" s="19">
        <f>Totals!B894</f>
        <v>0</v>
      </c>
      <c r="C795" s="19">
        <f>Totals!C894</f>
        <v>0</v>
      </c>
      <c r="D795" s="19">
        <f>Totals!D895</f>
        <v>0</v>
      </c>
      <c r="E795" s="19">
        <f>Totals!E895</f>
        <v>0</v>
      </c>
      <c r="F795" s="21"/>
      <c r="G795" s="29"/>
      <c r="H795" s="18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  <c r="AE795" s="21"/>
      <c r="AF795" s="21"/>
      <c r="AG795" s="21"/>
      <c r="AH795" s="21"/>
    </row>
    <row r="796" spans="1:34" ht="12.75" customHeight="1">
      <c r="A796" s="21"/>
      <c r="B796" s="19">
        <f>Totals!B895</f>
        <v>0</v>
      </c>
      <c r="C796" s="19">
        <f>Totals!C895</f>
        <v>0</v>
      </c>
      <c r="D796" s="19">
        <f>Totals!D896</f>
        <v>0</v>
      </c>
      <c r="E796" s="19">
        <f>Totals!E896</f>
        <v>0</v>
      </c>
      <c r="F796" s="21"/>
      <c r="G796" s="29"/>
      <c r="H796" s="18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  <c r="AE796" s="21"/>
      <c r="AF796" s="21"/>
      <c r="AG796" s="21"/>
      <c r="AH796" s="21"/>
    </row>
    <row r="797" spans="1:34" ht="12.75" customHeight="1">
      <c r="A797" s="21"/>
      <c r="B797" s="19">
        <f>Totals!B896</f>
        <v>0</v>
      </c>
      <c r="C797" s="19">
        <f>Totals!C896</f>
        <v>0</v>
      </c>
      <c r="D797" s="19">
        <f>Totals!D897</f>
        <v>0</v>
      </c>
      <c r="E797" s="19">
        <f>Totals!E897</f>
        <v>0</v>
      </c>
      <c r="F797" s="21"/>
      <c r="G797" s="29"/>
      <c r="H797" s="18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  <c r="AE797" s="21"/>
      <c r="AF797" s="21"/>
      <c r="AG797" s="21"/>
      <c r="AH797" s="21"/>
    </row>
    <row r="798" spans="1:34" ht="12.75" customHeight="1">
      <c r="A798" s="21"/>
      <c r="B798" s="19">
        <f>Totals!B897</f>
        <v>0</v>
      </c>
      <c r="C798" s="19">
        <f>Totals!C897</f>
        <v>0</v>
      </c>
      <c r="D798" s="19">
        <f>Totals!D898</f>
        <v>0</v>
      </c>
      <c r="E798" s="19">
        <f>Totals!E898</f>
        <v>0</v>
      </c>
      <c r="F798" s="21"/>
      <c r="G798" s="29"/>
      <c r="H798" s="18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  <c r="AE798" s="21"/>
      <c r="AF798" s="21"/>
      <c r="AG798" s="21"/>
      <c r="AH798" s="21"/>
    </row>
    <row r="799" spans="1:34" ht="12.75" customHeight="1">
      <c r="A799" s="21"/>
      <c r="B799" s="19">
        <f>Totals!B898</f>
        <v>0</v>
      </c>
      <c r="C799" s="19">
        <f>Totals!C898</f>
        <v>0</v>
      </c>
      <c r="D799" s="19">
        <f>Totals!D899</f>
        <v>0</v>
      </c>
      <c r="E799" s="19">
        <f>Totals!E899</f>
        <v>0</v>
      </c>
      <c r="F799" s="21"/>
      <c r="G799" s="29"/>
      <c r="H799" s="18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  <c r="AE799" s="21"/>
      <c r="AF799" s="21"/>
      <c r="AG799" s="21"/>
      <c r="AH799" s="21"/>
    </row>
    <row r="800" spans="1:34" ht="12.75" customHeight="1">
      <c r="A800" s="21"/>
      <c r="B800" s="19">
        <f>Totals!B899</f>
        <v>0</v>
      </c>
      <c r="C800" s="19">
        <f>Totals!C899</f>
        <v>0</v>
      </c>
      <c r="D800" s="19">
        <f>Totals!D900</f>
        <v>0</v>
      </c>
      <c r="E800" s="19">
        <f>Totals!E900</f>
        <v>0</v>
      </c>
      <c r="F800" s="21"/>
      <c r="G800" s="29"/>
      <c r="H800" s="18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  <c r="AE800" s="21"/>
      <c r="AF800" s="21"/>
      <c r="AG800" s="21"/>
      <c r="AH800" s="21"/>
    </row>
    <row r="801" spans="1:34" ht="12.75" customHeight="1">
      <c r="A801" s="21"/>
      <c r="B801" s="19">
        <f>Totals!B900</f>
        <v>0</v>
      </c>
      <c r="C801" s="19">
        <f>Totals!C900</f>
        <v>0</v>
      </c>
      <c r="D801" s="19">
        <f>Totals!D901</f>
        <v>0</v>
      </c>
      <c r="E801" s="19">
        <f>Totals!E901</f>
        <v>0</v>
      </c>
      <c r="F801" s="21"/>
      <c r="G801" s="29"/>
      <c r="H801" s="18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  <c r="AE801" s="21"/>
      <c r="AF801" s="21"/>
      <c r="AG801" s="21"/>
      <c r="AH801" s="21"/>
    </row>
    <row r="802" spans="1:34" ht="12.75" customHeight="1">
      <c r="A802" s="21"/>
      <c r="B802" s="19">
        <f>Totals!B901</f>
        <v>0</v>
      </c>
      <c r="C802" s="19">
        <f>Totals!C901</f>
        <v>0</v>
      </c>
      <c r="D802" s="19">
        <f>Totals!D902</f>
        <v>0</v>
      </c>
      <c r="E802" s="19">
        <f>Totals!E902</f>
        <v>0</v>
      </c>
      <c r="F802" s="21"/>
      <c r="G802" s="29"/>
      <c r="H802" s="18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  <c r="AE802" s="21"/>
      <c r="AF802" s="21"/>
      <c r="AG802" s="21"/>
      <c r="AH802" s="21"/>
    </row>
    <row r="803" spans="1:34" ht="12.75" customHeight="1">
      <c r="A803" s="21"/>
      <c r="B803" s="19">
        <f>Totals!B902</f>
        <v>0</v>
      </c>
      <c r="C803" s="19">
        <f>Totals!C902</f>
        <v>0</v>
      </c>
      <c r="D803" s="19">
        <f>Totals!D903</f>
        <v>0</v>
      </c>
      <c r="E803" s="19">
        <f>Totals!E903</f>
        <v>0</v>
      </c>
      <c r="F803" s="21"/>
      <c r="G803" s="29"/>
      <c r="H803" s="18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  <c r="AE803" s="21"/>
      <c r="AF803" s="21"/>
      <c r="AG803" s="21"/>
      <c r="AH803" s="21"/>
    </row>
    <row r="804" spans="1:34" ht="12.75" customHeight="1">
      <c r="A804" s="21"/>
      <c r="B804" s="19">
        <f>Totals!B903</f>
        <v>0</v>
      </c>
      <c r="C804" s="19">
        <f>Totals!C903</f>
        <v>0</v>
      </c>
      <c r="D804" s="19">
        <f>Totals!D904</f>
        <v>0</v>
      </c>
      <c r="E804" s="19">
        <f>Totals!E904</f>
        <v>0</v>
      </c>
      <c r="F804" s="21"/>
      <c r="G804" s="29"/>
      <c r="H804" s="18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  <c r="AE804" s="21"/>
      <c r="AF804" s="21"/>
      <c r="AG804" s="21"/>
      <c r="AH804" s="21"/>
    </row>
    <row r="805" spans="1:34" ht="12.75" customHeight="1">
      <c r="A805" s="21"/>
      <c r="B805" s="19">
        <f>Totals!B904</f>
        <v>0</v>
      </c>
      <c r="C805" s="19">
        <f>Totals!C904</f>
        <v>0</v>
      </c>
      <c r="D805" s="19">
        <f>Totals!D905</f>
        <v>0</v>
      </c>
      <c r="E805" s="19">
        <f>Totals!E905</f>
        <v>0</v>
      </c>
      <c r="F805" s="21"/>
      <c r="G805" s="29"/>
      <c r="H805" s="18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  <c r="AE805" s="21"/>
      <c r="AF805" s="21"/>
      <c r="AG805" s="21"/>
      <c r="AH805" s="21"/>
    </row>
    <row r="806" spans="1:34" ht="12.75" customHeight="1">
      <c r="A806" s="21"/>
      <c r="B806" s="19">
        <f>Totals!B905</f>
        <v>0</v>
      </c>
      <c r="C806" s="19">
        <f>Totals!C905</f>
        <v>0</v>
      </c>
      <c r="D806" s="19">
        <f>Totals!D906</f>
        <v>0</v>
      </c>
      <c r="E806" s="19">
        <f>Totals!E906</f>
        <v>0</v>
      </c>
      <c r="F806" s="21"/>
      <c r="G806" s="29"/>
      <c r="H806" s="18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  <c r="AE806" s="21"/>
      <c r="AF806" s="21"/>
      <c r="AG806" s="21"/>
      <c r="AH806" s="21"/>
    </row>
    <row r="807" spans="1:34" ht="12.75" customHeight="1">
      <c r="A807" s="21"/>
      <c r="B807" s="19">
        <f>Totals!B906</f>
        <v>0</v>
      </c>
      <c r="C807" s="19">
        <f>Totals!C906</f>
        <v>0</v>
      </c>
      <c r="D807" s="19">
        <f>Totals!D907</f>
        <v>0</v>
      </c>
      <c r="E807" s="19">
        <f>Totals!E907</f>
        <v>0</v>
      </c>
      <c r="F807" s="21"/>
      <c r="G807" s="29"/>
      <c r="H807" s="18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  <c r="AE807" s="21"/>
      <c r="AF807" s="21"/>
      <c r="AG807" s="21"/>
      <c r="AH807" s="21"/>
    </row>
    <row r="808" spans="1:34" ht="12.75" customHeight="1">
      <c r="A808" s="21"/>
      <c r="B808" s="19">
        <f>Totals!B907</f>
        <v>0</v>
      </c>
      <c r="C808" s="19">
        <f>Totals!C907</f>
        <v>0</v>
      </c>
      <c r="D808" s="19">
        <f>Totals!D908</f>
        <v>0</v>
      </c>
      <c r="E808" s="19">
        <f>Totals!E908</f>
        <v>0</v>
      </c>
      <c r="F808" s="21"/>
      <c r="G808" s="29"/>
      <c r="H808" s="18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  <c r="AE808" s="21"/>
      <c r="AF808" s="21"/>
      <c r="AG808" s="21"/>
      <c r="AH808" s="21"/>
    </row>
    <row r="809" spans="1:34" ht="12.75" customHeight="1">
      <c r="A809" s="21"/>
      <c r="B809" s="19">
        <f>Totals!B908</f>
        <v>0</v>
      </c>
      <c r="C809" s="19">
        <f>Totals!C908</f>
        <v>0</v>
      </c>
      <c r="D809" s="19">
        <f>Totals!D909</f>
        <v>0</v>
      </c>
      <c r="E809" s="19">
        <f>Totals!E909</f>
        <v>0</v>
      </c>
      <c r="F809" s="21"/>
      <c r="G809" s="29"/>
      <c r="H809" s="18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  <c r="AE809" s="21"/>
      <c r="AF809" s="21"/>
      <c r="AG809" s="21"/>
      <c r="AH809" s="21"/>
    </row>
    <row r="810" spans="1:34" ht="12.75" customHeight="1">
      <c r="A810" s="21"/>
      <c r="B810" s="19">
        <f>Totals!B909</f>
        <v>0</v>
      </c>
      <c r="C810" s="19">
        <f>Totals!C909</f>
        <v>0</v>
      </c>
      <c r="D810" s="19">
        <f>Totals!D910</f>
        <v>0</v>
      </c>
      <c r="E810" s="19">
        <f>Totals!E910</f>
        <v>0</v>
      </c>
      <c r="F810" s="21"/>
      <c r="G810" s="29"/>
      <c r="H810" s="18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  <c r="AE810" s="21"/>
      <c r="AF810" s="21"/>
      <c r="AG810" s="21"/>
      <c r="AH810" s="21"/>
    </row>
    <row r="811" spans="1:34" ht="12.75" customHeight="1">
      <c r="A811" s="21"/>
      <c r="B811" s="19">
        <f>Totals!B910</f>
        <v>0</v>
      </c>
      <c r="C811" s="19">
        <f>Totals!C910</f>
        <v>0</v>
      </c>
      <c r="D811" s="19">
        <f>Totals!D911</f>
        <v>0</v>
      </c>
      <c r="E811" s="19">
        <f>Totals!E911</f>
        <v>0</v>
      </c>
      <c r="F811" s="21"/>
      <c r="G811" s="29"/>
      <c r="H811" s="18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  <c r="AE811" s="21"/>
      <c r="AF811" s="21"/>
      <c r="AG811" s="21"/>
      <c r="AH811" s="21"/>
    </row>
    <row r="812" spans="1:34" ht="12.75" customHeight="1">
      <c r="A812" s="21"/>
      <c r="B812" s="19">
        <f>Totals!B911</f>
        <v>0</v>
      </c>
      <c r="C812" s="19">
        <f>Totals!C911</f>
        <v>0</v>
      </c>
      <c r="D812" s="19">
        <f>Totals!D912</f>
        <v>0</v>
      </c>
      <c r="E812" s="19">
        <f>Totals!E912</f>
        <v>0</v>
      </c>
      <c r="F812" s="21"/>
      <c r="G812" s="29"/>
      <c r="H812" s="18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  <c r="AE812" s="21"/>
      <c r="AF812" s="21"/>
      <c r="AG812" s="21"/>
      <c r="AH812" s="21"/>
    </row>
    <row r="813" spans="1:34" ht="12.75" customHeight="1">
      <c r="A813" s="21"/>
      <c r="B813" s="19">
        <f>Totals!B912</f>
        <v>0</v>
      </c>
      <c r="C813" s="19">
        <f>Totals!C912</f>
        <v>0</v>
      </c>
      <c r="D813" s="19">
        <f>Totals!D913</f>
        <v>0</v>
      </c>
      <c r="E813" s="19">
        <f>Totals!E913</f>
        <v>0</v>
      </c>
      <c r="F813" s="21"/>
      <c r="G813" s="29"/>
      <c r="H813" s="18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  <c r="AE813" s="21"/>
      <c r="AF813" s="21"/>
      <c r="AG813" s="21"/>
      <c r="AH813" s="21"/>
    </row>
    <row r="814" spans="1:34" ht="12.75" customHeight="1">
      <c r="A814" s="21"/>
      <c r="B814" s="19">
        <f>Totals!B913</f>
        <v>0</v>
      </c>
      <c r="C814" s="19">
        <f>Totals!C913</f>
        <v>0</v>
      </c>
      <c r="D814" s="19">
        <f>Totals!D914</f>
        <v>0</v>
      </c>
      <c r="E814" s="19">
        <f>Totals!E914</f>
        <v>0</v>
      </c>
      <c r="F814" s="21"/>
      <c r="G814" s="29"/>
      <c r="H814" s="18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  <c r="AE814" s="21"/>
      <c r="AF814" s="21"/>
      <c r="AG814" s="21"/>
      <c r="AH814" s="21"/>
    </row>
    <row r="815" spans="1:34" ht="12.75" customHeight="1">
      <c r="A815" s="21"/>
      <c r="B815" s="19">
        <f>Totals!B914</f>
        <v>0</v>
      </c>
      <c r="C815" s="19">
        <f>Totals!C914</f>
        <v>0</v>
      </c>
      <c r="D815" s="19">
        <f>Totals!D915</f>
        <v>0</v>
      </c>
      <c r="E815" s="19">
        <f>Totals!E915</f>
        <v>0</v>
      </c>
      <c r="F815" s="21"/>
      <c r="G815" s="29"/>
      <c r="H815" s="18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  <c r="AE815" s="21"/>
      <c r="AF815" s="21"/>
      <c r="AG815" s="21"/>
      <c r="AH815" s="21"/>
    </row>
    <row r="816" spans="1:34" ht="12.75" customHeight="1">
      <c r="A816" s="21"/>
      <c r="B816" s="19">
        <f>Totals!B915</f>
        <v>0</v>
      </c>
      <c r="C816" s="19">
        <f>Totals!C915</f>
        <v>0</v>
      </c>
      <c r="D816" s="19">
        <f>Totals!D916</f>
        <v>0</v>
      </c>
      <c r="E816" s="19">
        <f>Totals!E916</f>
        <v>0</v>
      </c>
      <c r="F816" s="21"/>
      <c r="G816" s="29"/>
      <c r="H816" s="18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  <c r="AE816" s="21"/>
      <c r="AF816" s="21"/>
      <c r="AG816" s="21"/>
      <c r="AH816" s="21"/>
    </row>
    <row r="817" spans="1:34" ht="12.75" customHeight="1">
      <c r="A817" s="21"/>
      <c r="B817" s="19">
        <f>Totals!B916</f>
        <v>0</v>
      </c>
      <c r="C817" s="19">
        <f>Totals!C916</f>
        <v>0</v>
      </c>
      <c r="D817" s="19">
        <f>Totals!D917</f>
        <v>0</v>
      </c>
      <c r="E817" s="19">
        <f>Totals!E917</f>
        <v>0</v>
      </c>
      <c r="F817" s="21"/>
      <c r="G817" s="29"/>
      <c r="H817" s="18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  <c r="AE817" s="21"/>
      <c r="AF817" s="21"/>
      <c r="AG817" s="21"/>
      <c r="AH817" s="21"/>
    </row>
    <row r="818" spans="1:34" ht="12.75" customHeight="1">
      <c r="A818" s="21"/>
      <c r="B818" s="19">
        <f>Totals!B917</f>
        <v>0</v>
      </c>
      <c r="C818" s="19">
        <f>Totals!C917</f>
        <v>0</v>
      </c>
      <c r="D818" s="19">
        <f>Totals!D918</f>
        <v>0</v>
      </c>
      <c r="E818" s="19">
        <f>Totals!E918</f>
        <v>0</v>
      </c>
      <c r="F818" s="21"/>
      <c r="G818" s="29"/>
      <c r="H818" s="18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  <c r="AE818" s="21"/>
      <c r="AF818" s="21"/>
      <c r="AG818" s="21"/>
      <c r="AH818" s="21"/>
    </row>
    <row r="819" spans="1:34" ht="12.75" customHeight="1">
      <c r="A819" s="21"/>
      <c r="B819" s="19">
        <f>Totals!B918</f>
        <v>0</v>
      </c>
      <c r="C819" s="19">
        <f>Totals!C918</f>
        <v>0</v>
      </c>
      <c r="D819" s="19">
        <f>Totals!D919</f>
        <v>0</v>
      </c>
      <c r="E819" s="19">
        <f>Totals!E919</f>
        <v>0</v>
      </c>
      <c r="F819" s="21"/>
      <c r="G819" s="29"/>
      <c r="H819" s="18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  <c r="AE819" s="21"/>
      <c r="AF819" s="21"/>
      <c r="AG819" s="21"/>
      <c r="AH819" s="21"/>
    </row>
    <row r="820" spans="1:34" ht="12.75" customHeight="1">
      <c r="A820" s="21"/>
      <c r="B820" s="19">
        <f>Totals!B919</f>
        <v>0</v>
      </c>
      <c r="C820" s="19">
        <f>Totals!C919</f>
        <v>0</v>
      </c>
      <c r="D820" s="19">
        <f>Totals!D920</f>
        <v>0</v>
      </c>
      <c r="E820" s="19">
        <f>Totals!E920</f>
        <v>0</v>
      </c>
      <c r="F820" s="21"/>
      <c r="G820" s="29"/>
      <c r="H820" s="18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  <c r="AE820" s="21"/>
      <c r="AF820" s="21"/>
      <c r="AG820" s="21"/>
      <c r="AH820" s="21"/>
    </row>
    <row r="821" spans="1:34" ht="12.75" customHeight="1">
      <c r="A821" s="21"/>
      <c r="B821" s="19">
        <f>Totals!B920</f>
        <v>0</v>
      </c>
      <c r="C821" s="19">
        <f>Totals!C920</f>
        <v>0</v>
      </c>
      <c r="D821" s="19">
        <f>Totals!D921</f>
        <v>0</v>
      </c>
      <c r="E821" s="19">
        <f>Totals!E921</f>
        <v>0</v>
      </c>
      <c r="F821" s="21"/>
      <c r="G821" s="29"/>
      <c r="H821" s="18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  <c r="AE821" s="21"/>
      <c r="AF821" s="21"/>
      <c r="AG821" s="21"/>
      <c r="AH821" s="21"/>
    </row>
    <row r="822" spans="1:34" ht="12.75" customHeight="1">
      <c r="A822" s="21"/>
      <c r="B822" s="19">
        <f>Totals!B921</f>
        <v>0</v>
      </c>
      <c r="C822" s="19">
        <f>Totals!C921</f>
        <v>0</v>
      </c>
      <c r="D822" s="19">
        <f>Totals!D922</f>
        <v>0</v>
      </c>
      <c r="E822" s="19">
        <f>Totals!E922</f>
        <v>0</v>
      </c>
      <c r="F822" s="21"/>
      <c r="G822" s="29"/>
      <c r="H822" s="18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  <c r="AE822" s="21"/>
      <c r="AF822" s="21"/>
      <c r="AG822" s="21"/>
      <c r="AH822" s="21"/>
    </row>
    <row r="823" spans="1:34" ht="12.75" customHeight="1">
      <c r="A823" s="21"/>
      <c r="B823" s="19">
        <f>Totals!B922</f>
        <v>0</v>
      </c>
      <c r="C823" s="19">
        <f>Totals!C922</f>
        <v>0</v>
      </c>
      <c r="D823" s="19">
        <f>Totals!D923</f>
        <v>0</v>
      </c>
      <c r="E823" s="19">
        <f>Totals!E923</f>
        <v>0</v>
      </c>
      <c r="F823" s="21"/>
      <c r="G823" s="29"/>
      <c r="H823" s="18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  <c r="AE823" s="21"/>
      <c r="AF823" s="21"/>
      <c r="AG823" s="21"/>
      <c r="AH823" s="21"/>
    </row>
    <row r="824" spans="1:34" ht="12.75" customHeight="1">
      <c r="A824" s="21"/>
      <c r="B824" s="19">
        <f>Totals!B923</f>
        <v>0</v>
      </c>
      <c r="C824" s="19">
        <f>Totals!C923</f>
        <v>0</v>
      </c>
      <c r="D824" s="19">
        <f>Totals!D924</f>
        <v>0</v>
      </c>
      <c r="E824" s="19">
        <f>Totals!E924</f>
        <v>0</v>
      </c>
      <c r="F824" s="21"/>
      <c r="G824" s="29"/>
      <c r="H824" s="18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  <c r="AE824" s="21"/>
      <c r="AF824" s="21"/>
      <c r="AG824" s="21"/>
      <c r="AH824" s="21"/>
    </row>
    <row r="825" spans="1:34" ht="12.75" customHeight="1">
      <c r="A825" s="21"/>
      <c r="B825" s="19">
        <f>Totals!B924</f>
        <v>0</v>
      </c>
      <c r="C825" s="19">
        <f>Totals!C924</f>
        <v>0</v>
      </c>
      <c r="D825" s="19">
        <f>Totals!D925</f>
        <v>0</v>
      </c>
      <c r="E825" s="19">
        <f>Totals!E925</f>
        <v>0</v>
      </c>
      <c r="F825" s="21"/>
      <c r="G825" s="29"/>
      <c r="H825" s="18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  <c r="AE825" s="21"/>
      <c r="AF825" s="21"/>
      <c r="AG825" s="21"/>
      <c r="AH825" s="21"/>
    </row>
    <row r="826" spans="1:34" ht="12.75" customHeight="1">
      <c r="A826" s="21"/>
      <c r="B826" s="19">
        <f>Totals!B925</f>
        <v>0</v>
      </c>
      <c r="C826" s="19">
        <f>Totals!C925</f>
        <v>0</v>
      </c>
      <c r="D826" s="19">
        <f>Totals!D926</f>
        <v>0</v>
      </c>
      <c r="E826" s="19">
        <f>Totals!E926</f>
        <v>0</v>
      </c>
      <c r="F826" s="21"/>
      <c r="G826" s="29"/>
      <c r="H826" s="18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  <c r="AE826" s="21"/>
      <c r="AF826" s="21"/>
      <c r="AG826" s="21"/>
      <c r="AH826" s="21"/>
    </row>
    <row r="827" spans="1:34" ht="12.75" customHeight="1">
      <c r="A827" s="21"/>
      <c r="B827" s="19">
        <f>Totals!B926</f>
        <v>0</v>
      </c>
      <c r="C827" s="19">
        <f>Totals!C926</f>
        <v>0</v>
      </c>
      <c r="D827" s="19">
        <f>Totals!D927</f>
        <v>0</v>
      </c>
      <c r="E827" s="19">
        <f>Totals!E927</f>
        <v>0</v>
      </c>
      <c r="F827" s="21"/>
      <c r="G827" s="29"/>
      <c r="H827" s="18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  <c r="AE827" s="21"/>
      <c r="AF827" s="21"/>
      <c r="AG827" s="21"/>
      <c r="AH827" s="21"/>
    </row>
    <row r="828" spans="1:34" ht="12.75" customHeight="1">
      <c r="A828" s="21"/>
      <c r="B828" s="19">
        <f>Totals!B927</f>
        <v>0</v>
      </c>
      <c r="C828" s="19">
        <f>Totals!C927</f>
        <v>0</v>
      </c>
      <c r="D828" s="19">
        <f>Totals!D928</f>
        <v>0</v>
      </c>
      <c r="E828" s="19">
        <f>Totals!E928</f>
        <v>0</v>
      </c>
      <c r="F828" s="21"/>
      <c r="G828" s="29"/>
      <c r="H828" s="18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  <c r="AE828" s="21"/>
      <c r="AF828" s="21"/>
      <c r="AG828" s="21"/>
      <c r="AH828" s="21"/>
    </row>
    <row r="829" spans="1:34" ht="12.75" customHeight="1">
      <c r="A829" s="21"/>
      <c r="B829" s="19">
        <f>Totals!B928</f>
        <v>0</v>
      </c>
      <c r="C829" s="19">
        <f>Totals!C928</f>
        <v>0</v>
      </c>
      <c r="D829" s="19">
        <f>Totals!D929</f>
        <v>0</v>
      </c>
      <c r="E829" s="19">
        <f>Totals!E929</f>
        <v>0</v>
      </c>
      <c r="F829" s="21"/>
      <c r="G829" s="29"/>
      <c r="H829" s="18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  <c r="AE829" s="21"/>
      <c r="AF829" s="21"/>
      <c r="AG829" s="21"/>
      <c r="AH829" s="21"/>
    </row>
    <row r="830" spans="1:34" ht="12.75" customHeight="1">
      <c r="A830" s="21"/>
      <c r="B830" s="19">
        <f>Totals!B929</f>
        <v>0</v>
      </c>
      <c r="C830" s="19">
        <f>Totals!C929</f>
        <v>0</v>
      </c>
      <c r="D830" s="19">
        <f>Totals!D930</f>
        <v>0</v>
      </c>
      <c r="E830" s="19">
        <f>Totals!E930</f>
        <v>0</v>
      </c>
      <c r="F830" s="21"/>
      <c r="G830" s="29"/>
      <c r="H830" s="18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  <c r="AE830" s="21"/>
      <c r="AF830" s="21"/>
      <c r="AG830" s="21"/>
      <c r="AH830" s="21"/>
    </row>
    <row r="831" spans="1:34" ht="12.75" customHeight="1">
      <c r="A831" s="21"/>
      <c r="B831" s="19">
        <f>Totals!B930</f>
        <v>0</v>
      </c>
      <c r="C831" s="19">
        <f>Totals!C930</f>
        <v>0</v>
      </c>
      <c r="D831" s="19">
        <f>Totals!D931</f>
        <v>0</v>
      </c>
      <c r="E831" s="19">
        <f>Totals!E931</f>
        <v>0</v>
      </c>
      <c r="F831" s="21"/>
      <c r="G831" s="29"/>
      <c r="H831" s="18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  <c r="AE831" s="21"/>
      <c r="AF831" s="21"/>
      <c r="AG831" s="21"/>
      <c r="AH831" s="21"/>
    </row>
    <row r="832" spans="1:34" ht="12.75" customHeight="1">
      <c r="A832" s="21"/>
      <c r="B832" s="19">
        <f>Totals!B931</f>
        <v>0</v>
      </c>
      <c r="C832" s="19">
        <f>Totals!C931</f>
        <v>0</v>
      </c>
      <c r="D832" s="19">
        <f>Totals!D932</f>
        <v>0</v>
      </c>
      <c r="E832" s="19">
        <f>Totals!E932</f>
        <v>0</v>
      </c>
      <c r="F832" s="21"/>
      <c r="G832" s="29"/>
      <c r="H832" s="18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  <c r="AE832" s="21"/>
      <c r="AF832" s="21"/>
      <c r="AG832" s="21"/>
      <c r="AH832" s="21"/>
    </row>
    <row r="833" spans="1:34" ht="12.75" customHeight="1">
      <c r="A833" s="21"/>
      <c r="B833" s="19">
        <f>Totals!B932</f>
        <v>0</v>
      </c>
      <c r="C833" s="19">
        <f>Totals!C932</f>
        <v>0</v>
      </c>
      <c r="D833" s="19">
        <f>Totals!D933</f>
        <v>0</v>
      </c>
      <c r="E833" s="19">
        <f>Totals!E933</f>
        <v>0</v>
      </c>
      <c r="F833" s="21"/>
      <c r="G833" s="29"/>
      <c r="H833" s="18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  <c r="AE833" s="21"/>
      <c r="AF833" s="21"/>
      <c r="AG833" s="21"/>
      <c r="AH833" s="21"/>
    </row>
    <row r="834" spans="1:34" ht="12.75" customHeight="1">
      <c r="A834" s="21"/>
      <c r="B834" s="19">
        <f>Totals!B933</f>
        <v>0</v>
      </c>
      <c r="C834" s="19">
        <f>Totals!C933</f>
        <v>0</v>
      </c>
      <c r="D834" s="19">
        <f>Totals!D934</f>
        <v>0</v>
      </c>
      <c r="E834" s="19">
        <f>Totals!E934</f>
        <v>0</v>
      </c>
      <c r="F834" s="21"/>
      <c r="G834" s="29"/>
      <c r="H834" s="18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  <c r="AE834" s="21"/>
      <c r="AF834" s="21"/>
      <c r="AG834" s="21"/>
      <c r="AH834" s="21"/>
    </row>
    <row r="835" spans="1:34" ht="12.75" customHeight="1">
      <c r="A835" s="21"/>
      <c r="B835" s="19">
        <f>Totals!B934</f>
        <v>0</v>
      </c>
      <c r="C835" s="19">
        <f>Totals!C934</f>
        <v>0</v>
      </c>
      <c r="D835" s="19">
        <f>Totals!D935</f>
        <v>0</v>
      </c>
      <c r="E835" s="19">
        <f>Totals!E935</f>
        <v>0</v>
      </c>
      <c r="F835" s="21"/>
      <c r="G835" s="29"/>
      <c r="H835" s="18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  <c r="AE835" s="21"/>
      <c r="AF835" s="21"/>
      <c r="AG835" s="21"/>
      <c r="AH835" s="21"/>
    </row>
    <row r="836" spans="1:34" ht="12.75" customHeight="1">
      <c r="A836" s="21"/>
      <c r="B836" s="19">
        <f>Totals!B935</f>
        <v>0</v>
      </c>
      <c r="C836" s="19">
        <f>Totals!C935</f>
        <v>0</v>
      </c>
      <c r="D836" s="19">
        <f>Totals!D936</f>
        <v>0</v>
      </c>
      <c r="E836" s="19">
        <f>Totals!E936</f>
        <v>0</v>
      </c>
      <c r="F836" s="21"/>
      <c r="G836" s="29"/>
      <c r="H836" s="18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  <c r="AE836" s="21"/>
      <c r="AF836" s="21"/>
      <c r="AG836" s="21"/>
      <c r="AH836" s="21"/>
    </row>
    <row r="837" spans="1:34" ht="12.75" customHeight="1">
      <c r="A837" s="21"/>
      <c r="B837" s="19">
        <f>Totals!B936</f>
        <v>0</v>
      </c>
      <c r="C837" s="19">
        <f>Totals!C936</f>
        <v>0</v>
      </c>
      <c r="D837" s="19">
        <f>Totals!D937</f>
        <v>0</v>
      </c>
      <c r="E837" s="19">
        <f>Totals!E937</f>
        <v>0</v>
      </c>
      <c r="F837" s="21"/>
      <c r="G837" s="29"/>
      <c r="H837" s="18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  <c r="AE837" s="21"/>
      <c r="AF837" s="21"/>
      <c r="AG837" s="21"/>
      <c r="AH837" s="21"/>
    </row>
    <row r="838" spans="1:34" ht="12.75" customHeight="1">
      <c r="A838" s="21"/>
      <c r="B838" s="19">
        <f>Totals!B937</f>
        <v>0</v>
      </c>
      <c r="C838" s="19">
        <f>Totals!C937</f>
        <v>0</v>
      </c>
      <c r="D838" s="19">
        <f>Totals!D938</f>
        <v>0</v>
      </c>
      <c r="E838" s="19">
        <f>Totals!E938</f>
        <v>0</v>
      </c>
      <c r="F838" s="21"/>
      <c r="G838" s="29"/>
      <c r="H838" s="18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  <c r="AE838" s="21"/>
      <c r="AF838" s="21"/>
      <c r="AG838" s="21"/>
      <c r="AH838" s="21"/>
    </row>
    <row r="839" spans="1:34" ht="12.75" customHeight="1">
      <c r="A839" s="21"/>
      <c r="B839" s="19">
        <f>Totals!B938</f>
        <v>0</v>
      </c>
      <c r="C839" s="19">
        <f>Totals!C938</f>
        <v>0</v>
      </c>
      <c r="D839" s="19">
        <f>Totals!D939</f>
        <v>0</v>
      </c>
      <c r="E839" s="19">
        <f>Totals!E939</f>
        <v>0</v>
      </c>
      <c r="F839" s="21"/>
      <c r="G839" s="29"/>
      <c r="H839" s="18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  <c r="AE839" s="21"/>
      <c r="AF839" s="21"/>
      <c r="AG839" s="21"/>
      <c r="AH839" s="21"/>
    </row>
    <row r="840" spans="1:34" ht="12.75" customHeight="1">
      <c r="A840" s="21"/>
      <c r="B840" s="19">
        <f>Totals!B939</f>
        <v>0</v>
      </c>
      <c r="C840" s="19">
        <f>Totals!C939</f>
        <v>0</v>
      </c>
      <c r="D840" s="19">
        <f>Totals!D940</f>
        <v>0</v>
      </c>
      <c r="E840" s="19">
        <f>Totals!E940</f>
        <v>0</v>
      </c>
      <c r="F840" s="21"/>
      <c r="G840" s="29"/>
      <c r="H840" s="18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  <c r="AE840" s="21"/>
      <c r="AF840" s="21"/>
      <c r="AG840" s="21"/>
      <c r="AH840" s="21"/>
    </row>
    <row r="841" spans="1:34" ht="12.75" customHeight="1">
      <c r="A841" s="21"/>
      <c r="B841" s="19">
        <f>Totals!B940</f>
        <v>0</v>
      </c>
      <c r="C841" s="19">
        <f>Totals!C940</f>
        <v>0</v>
      </c>
      <c r="D841" s="19">
        <f>Totals!D941</f>
        <v>0</v>
      </c>
      <c r="E841" s="19">
        <f>Totals!E941</f>
        <v>0</v>
      </c>
      <c r="F841" s="21"/>
      <c r="G841" s="29"/>
      <c r="H841" s="18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  <c r="AE841" s="21"/>
      <c r="AF841" s="21"/>
      <c r="AG841" s="21"/>
      <c r="AH841" s="21"/>
    </row>
    <row r="842" spans="1:34" ht="12.75" customHeight="1">
      <c r="A842" s="21"/>
      <c r="B842" s="19">
        <f>Totals!B941</f>
        <v>0</v>
      </c>
      <c r="C842" s="19">
        <f>Totals!C941</f>
        <v>0</v>
      </c>
      <c r="D842" s="19">
        <f>Totals!D942</f>
        <v>0</v>
      </c>
      <c r="E842" s="19">
        <f>Totals!E942</f>
        <v>0</v>
      </c>
      <c r="F842" s="21"/>
      <c r="G842" s="29"/>
      <c r="H842" s="18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  <c r="AE842" s="21"/>
      <c r="AF842" s="21"/>
      <c r="AG842" s="21"/>
      <c r="AH842" s="21"/>
    </row>
    <row r="843" spans="1:34" ht="12.75" customHeight="1">
      <c r="A843" s="21"/>
      <c r="B843" s="19">
        <f>Totals!B942</f>
        <v>0</v>
      </c>
      <c r="C843" s="19">
        <f>Totals!C942</f>
        <v>0</v>
      </c>
      <c r="D843" s="19">
        <f>Totals!D943</f>
        <v>0</v>
      </c>
      <c r="E843" s="19">
        <f>Totals!E943</f>
        <v>0</v>
      </c>
      <c r="F843" s="21"/>
      <c r="G843" s="29"/>
      <c r="H843" s="18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  <c r="AE843" s="21"/>
      <c r="AF843" s="21"/>
      <c r="AG843" s="21"/>
      <c r="AH843" s="21"/>
    </row>
    <row r="844" spans="1:34" ht="12.75" customHeight="1">
      <c r="A844" s="21"/>
      <c r="B844" s="19">
        <f>Totals!B943</f>
        <v>0</v>
      </c>
      <c r="C844" s="19">
        <f>Totals!C943</f>
        <v>0</v>
      </c>
      <c r="D844" s="19">
        <f>Totals!D944</f>
        <v>0</v>
      </c>
      <c r="E844" s="19">
        <f>Totals!E944</f>
        <v>0</v>
      </c>
      <c r="F844" s="21"/>
      <c r="G844" s="29"/>
      <c r="H844" s="18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  <c r="AE844" s="21"/>
      <c r="AF844" s="21"/>
      <c r="AG844" s="21"/>
      <c r="AH844" s="21"/>
    </row>
    <row r="845" spans="1:34" ht="12.75" customHeight="1">
      <c r="A845" s="21"/>
      <c r="B845" s="19">
        <f>Totals!B944</f>
        <v>0</v>
      </c>
      <c r="C845" s="19">
        <f>Totals!C944</f>
        <v>0</v>
      </c>
      <c r="D845" s="19">
        <f>Totals!D945</f>
        <v>0</v>
      </c>
      <c r="E845" s="19">
        <f>Totals!E945</f>
        <v>0</v>
      </c>
      <c r="F845" s="21"/>
      <c r="G845" s="29"/>
      <c r="H845" s="18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  <c r="AE845" s="21"/>
      <c r="AF845" s="21"/>
      <c r="AG845" s="21"/>
      <c r="AH845" s="21"/>
    </row>
    <row r="846" spans="1:34" ht="12.75" customHeight="1">
      <c r="A846" s="21"/>
      <c r="B846" s="19">
        <f>Totals!B945</f>
        <v>0</v>
      </c>
      <c r="C846" s="19">
        <f>Totals!C945</f>
        <v>0</v>
      </c>
      <c r="D846" s="19">
        <f>Totals!D946</f>
        <v>0</v>
      </c>
      <c r="E846" s="19">
        <f>Totals!E946</f>
        <v>0</v>
      </c>
      <c r="F846" s="21"/>
      <c r="G846" s="29"/>
      <c r="H846" s="18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  <c r="AE846" s="21"/>
      <c r="AF846" s="21"/>
      <c r="AG846" s="21"/>
      <c r="AH846" s="21"/>
    </row>
    <row r="847" spans="1:34" ht="12.75" customHeight="1">
      <c r="A847" s="21"/>
      <c r="B847" s="19">
        <f>Totals!B946</f>
        <v>0</v>
      </c>
      <c r="C847" s="19">
        <f>Totals!C946</f>
        <v>0</v>
      </c>
      <c r="D847" s="19">
        <f>Totals!D947</f>
        <v>0</v>
      </c>
      <c r="E847" s="19">
        <f>Totals!E947</f>
        <v>0</v>
      </c>
      <c r="F847" s="21"/>
      <c r="G847" s="29"/>
      <c r="H847" s="18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  <c r="AE847" s="21"/>
      <c r="AF847" s="21"/>
      <c r="AG847" s="21"/>
      <c r="AH847" s="21"/>
    </row>
    <row r="848" spans="1:34" ht="12.75" customHeight="1">
      <c r="A848" s="21"/>
      <c r="B848" s="19">
        <f>Totals!B947</f>
        <v>0</v>
      </c>
      <c r="C848" s="19">
        <f>Totals!C947</f>
        <v>0</v>
      </c>
      <c r="D848" s="19">
        <f>Totals!D948</f>
        <v>0</v>
      </c>
      <c r="E848" s="19">
        <f>Totals!E948</f>
        <v>0</v>
      </c>
      <c r="F848" s="21"/>
      <c r="G848" s="29"/>
      <c r="H848" s="18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  <c r="AE848" s="21"/>
      <c r="AF848" s="21"/>
      <c r="AG848" s="21"/>
      <c r="AH848" s="21"/>
    </row>
    <row r="849" spans="1:34" ht="12.75" customHeight="1">
      <c r="A849" s="21"/>
      <c r="B849" s="19">
        <f>Totals!B948</f>
        <v>0</v>
      </c>
      <c r="C849" s="19">
        <f>Totals!C948</f>
        <v>0</v>
      </c>
      <c r="D849" s="19">
        <f>Totals!D949</f>
        <v>0</v>
      </c>
      <c r="E849" s="19">
        <f>Totals!E949</f>
        <v>0</v>
      </c>
      <c r="F849" s="21"/>
      <c r="G849" s="29"/>
      <c r="H849" s="18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  <c r="AE849" s="21"/>
      <c r="AF849" s="21"/>
      <c r="AG849" s="21"/>
      <c r="AH849" s="21"/>
    </row>
    <row r="850" spans="1:34" ht="12.75" customHeight="1">
      <c r="A850" s="21"/>
      <c r="B850" s="19">
        <f>Totals!B949</f>
        <v>0</v>
      </c>
      <c r="C850" s="19">
        <f>Totals!C949</f>
        <v>0</v>
      </c>
      <c r="D850" s="19">
        <f>Totals!D950</f>
        <v>0</v>
      </c>
      <c r="E850" s="19">
        <f>Totals!E950</f>
        <v>0</v>
      </c>
      <c r="F850" s="21"/>
      <c r="G850" s="29"/>
      <c r="H850" s="18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  <c r="AE850" s="21"/>
      <c r="AF850" s="21"/>
      <c r="AG850" s="21"/>
      <c r="AH850" s="21"/>
    </row>
    <row r="851" spans="1:34" ht="12.75" customHeight="1">
      <c r="A851" s="21"/>
      <c r="B851" s="19">
        <f>Totals!B950</f>
        <v>0</v>
      </c>
      <c r="C851" s="19">
        <f>Totals!C950</f>
        <v>0</v>
      </c>
      <c r="D851" s="19">
        <f>Totals!D951</f>
        <v>0</v>
      </c>
      <c r="E851" s="19">
        <f>Totals!E951</f>
        <v>0</v>
      </c>
      <c r="F851" s="21"/>
      <c r="G851" s="29"/>
      <c r="H851" s="18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  <c r="AE851" s="21"/>
      <c r="AF851" s="21"/>
      <c r="AG851" s="21"/>
      <c r="AH851" s="21"/>
    </row>
    <row r="852" spans="1:34" ht="12.75" customHeight="1">
      <c r="A852" s="21"/>
      <c r="B852" s="19">
        <f>Totals!B951</f>
        <v>0</v>
      </c>
      <c r="C852" s="19">
        <f>Totals!C951</f>
        <v>0</v>
      </c>
      <c r="D852" s="19">
        <f>Totals!D952</f>
        <v>0</v>
      </c>
      <c r="E852" s="19">
        <f>Totals!E952</f>
        <v>0</v>
      </c>
      <c r="F852" s="21"/>
      <c r="G852" s="29"/>
      <c r="H852" s="18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  <c r="AE852" s="21"/>
      <c r="AF852" s="21"/>
      <c r="AG852" s="21"/>
      <c r="AH852" s="21"/>
    </row>
    <row r="853" spans="1:34" ht="12.75" customHeight="1">
      <c r="A853" s="21"/>
      <c r="B853" s="19">
        <f>Totals!B952</f>
        <v>0</v>
      </c>
      <c r="C853" s="19">
        <f>Totals!C952</f>
        <v>0</v>
      </c>
      <c r="D853" s="19">
        <f>Totals!D953</f>
        <v>0</v>
      </c>
      <c r="E853" s="19">
        <f>Totals!E953</f>
        <v>0</v>
      </c>
      <c r="F853" s="21"/>
      <c r="G853" s="29"/>
      <c r="H853" s="18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  <c r="AE853" s="21"/>
      <c r="AF853" s="21"/>
      <c r="AG853" s="21"/>
      <c r="AH853" s="21"/>
    </row>
    <row r="854" spans="1:34" ht="12.75" customHeight="1">
      <c r="A854" s="21"/>
      <c r="B854" s="19">
        <f>Totals!B953</f>
        <v>0</v>
      </c>
      <c r="C854" s="19">
        <f>Totals!C953</f>
        <v>0</v>
      </c>
      <c r="D854" s="19">
        <f>Totals!D954</f>
        <v>0</v>
      </c>
      <c r="E854" s="19">
        <f>Totals!E954</f>
        <v>0</v>
      </c>
      <c r="F854" s="21"/>
      <c r="G854" s="29"/>
      <c r="H854" s="18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  <c r="AE854" s="21"/>
      <c r="AF854" s="21"/>
      <c r="AG854" s="21"/>
      <c r="AH854" s="21"/>
    </row>
    <row r="855" spans="1:34" ht="12.75" customHeight="1">
      <c r="A855" s="21"/>
      <c r="B855" s="19">
        <f>Totals!B954</f>
        <v>0</v>
      </c>
      <c r="C855" s="19">
        <f>Totals!C954</f>
        <v>0</v>
      </c>
      <c r="D855" s="19">
        <f>Totals!D955</f>
        <v>0</v>
      </c>
      <c r="E855" s="19">
        <f>Totals!E955</f>
        <v>0</v>
      </c>
      <c r="F855" s="21"/>
      <c r="G855" s="29"/>
      <c r="H855" s="18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  <c r="AE855" s="21"/>
      <c r="AF855" s="21"/>
      <c r="AG855" s="21"/>
      <c r="AH855" s="21"/>
    </row>
    <row r="856" spans="1:34" ht="12.75" customHeight="1">
      <c r="A856" s="21"/>
      <c r="B856" s="19">
        <f>Totals!B955</f>
        <v>0</v>
      </c>
      <c r="C856" s="19">
        <f>Totals!C955</f>
        <v>0</v>
      </c>
      <c r="D856" s="19">
        <f>Totals!D956</f>
        <v>0</v>
      </c>
      <c r="E856" s="19">
        <f>Totals!E956</f>
        <v>0</v>
      </c>
      <c r="F856" s="21"/>
      <c r="G856" s="29"/>
      <c r="H856" s="18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  <c r="AE856" s="21"/>
      <c r="AF856" s="21"/>
      <c r="AG856" s="21"/>
      <c r="AH856" s="21"/>
    </row>
    <row r="857" spans="1:34" ht="12.75" customHeight="1">
      <c r="A857" s="21"/>
      <c r="B857" s="19">
        <f>Totals!B956</f>
        <v>0</v>
      </c>
      <c r="C857" s="19">
        <f>Totals!C956</f>
        <v>0</v>
      </c>
      <c r="D857" s="19">
        <f>Totals!D957</f>
        <v>0</v>
      </c>
      <c r="E857" s="19">
        <f>Totals!E957</f>
        <v>0</v>
      </c>
      <c r="F857" s="21"/>
      <c r="G857" s="29"/>
      <c r="H857" s="18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  <c r="AE857" s="21"/>
      <c r="AF857" s="21"/>
      <c r="AG857" s="21"/>
      <c r="AH857" s="21"/>
    </row>
    <row r="858" spans="1:34" ht="12.75" customHeight="1">
      <c r="A858" s="21"/>
      <c r="B858" s="19">
        <f>Totals!B957</f>
        <v>0</v>
      </c>
      <c r="C858" s="19">
        <f>Totals!C957</f>
        <v>0</v>
      </c>
      <c r="D858" s="19">
        <f>Totals!D958</f>
        <v>0</v>
      </c>
      <c r="E858" s="19">
        <f>Totals!E958</f>
        <v>0</v>
      </c>
      <c r="F858" s="21"/>
      <c r="G858" s="29"/>
      <c r="H858" s="18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  <c r="AE858" s="21"/>
      <c r="AF858" s="21"/>
      <c r="AG858" s="21"/>
      <c r="AH858" s="21"/>
    </row>
    <row r="859" spans="1:34" ht="12.75" customHeight="1">
      <c r="A859" s="21"/>
      <c r="B859" s="19">
        <f>Totals!B958</f>
        <v>0</v>
      </c>
      <c r="C859" s="19">
        <f>Totals!C958</f>
        <v>0</v>
      </c>
      <c r="D859" s="19">
        <f>Totals!D959</f>
        <v>0</v>
      </c>
      <c r="E859" s="19">
        <f>Totals!E959</f>
        <v>0</v>
      </c>
      <c r="F859" s="21"/>
      <c r="G859" s="29"/>
      <c r="H859" s="18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  <c r="AE859" s="21"/>
      <c r="AF859" s="21"/>
      <c r="AG859" s="21"/>
      <c r="AH859" s="21"/>
    </row>
    <row r="860" spans="1:34" ht="12.75" customHeight="1">
      <c r="A860" s="21"/>
      <c r="B860" s="19">
        <f>Totals!B959</f>
        <v>0</v>
      </c>
      <c r="C860" s="19">
        <f>Totals!C959</f>
        <v>0</v>
      </c>
      <c r="D860" s="19">
        <f>Totals!D960</f>
        <v>0</v>
      </c>
      <c r="E860" s="19">
        <f>Totals!E960</f>
        <v>0</v>
      </c>
      <c r="F860" s="21"/>
      <c r="G860" s="29"/>
      <c r="H860" s="18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  <c r="AE860" s="21"/>
      <c r="AF860" s="21"/>
      <c r="AG860" s="21"/>
      <c r="AH860" s="21"/>
    </row>
    <row r="861" spans="1:34" ht="12.75" customHeight="1">
      <c r="A861" s="21"/>
      <c r="B861" s="19">
        <f>Totals!B960</f>
        <v>0</v>
      </c>
      <c r="C861" s="19">
        <f>Totals!C960</f>
        <v>0</v>
      </c>
      <c r="D861" s="19">
        <f>Totals!D961</f>
        <v>0</v>
      </c>
      <c r="E861" s="19">
        <f>Totals!E961</f>
        <v>0</v>
      </c>
      <c r="F861" s="21"/>
      <c r="G861" s="29"/>
      <c r="H861" s="18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  <c r="AE861" s="21"/>
      <c r="AF861" s="21"/>
      <c r="AG861" s="21"/>
      <c r="AH861" s="21"/>
    </row>
    <row r="862" spans="1:34" ht="12.75" customHeight="1">
      <c r="A862" s="21"/>
      <c r="B862" s="19">
        <f>Totals!B961</f>
        <v>0</v>
      </c>
      <c r="C862" s="19">
        <f>Totals!C961</f>
        <v>0</v>
      </c>
      <c r="D862" s="19">
        <f>Totals!D962</f>
        <v>0</v>
      </c>
      <c r="E862" s="19">
        <f>Totals!E962</f>
        <v>0</v>
      </c>
      <c r="F862" s="21"/>
      <c r="G862" s="29"/>
      <c r="H862" s="18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  <c r="AE862" s="21"/>
      <c r="AF862" s="21"/>
      <c r="AG862" s="21"/>
      <c r="AH862" s="21"/>
    </row>
    <row r="863" spans="1:34" ht="12.75" customHeight="1">
      <c r="A863" s="21"/>
      <c r="B863" s="19">
        <f>Totals!B962</f>
        <v>0</v>
      </c>
      <c r="C863" s="19">
        <f>Totals!C962</f>
        <v>0</v>
      </c>
      <c r="D863" s="19">
        <f>Totals!D963</f>
        <v>0</v>
      </c>
      <c r="E863" s="19">
        <f>Totals!E963</f>
        <v>0</v>
      </c>
      <c r="F863" s="21"/>
      <c r="G863" s="29"/>
      <c r="H863" s="18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  <c r="AE863" s="21"/>
      <c r="AF863" s="21"/>
      <c r="AG863" s="21"/>
      <c r="AH863" s="21"/>
    </row>
    <row r="864" spans="1:34" ht="12.75" customHeight="1">
      <c r="A864" s="21"/>
      <c r="B864" s="19">
        <f>Totals!B963</f>
        <v>0</v>
      </c>
      <c r="C864" s="19">
        <f>Totals!C963</f>
        <v>0</v>
      </c>
      <c r="D864" s="19">
        <f>Totals!D964</f>
        <v>0</v>
      </c>
      <c r="E864" s="19">
        <f>Totals!E964</f>
        <v>0</v>
      </c>
      <c r="F864" s="21"/>
      <c r="G864" s="29"/>
      <c r="H864" s="18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  <c r="AE864" s="21"/>
      <c r="AF864" s="21"/>
      <c r="AG864" s="21"/>
      <c r="AH864" s="21"/>
    </row>
    <row r="865" spans="1:34" ht="12.75" customHeight="1">
      <c r="A865" s="21"/>
      <c r="B865" s="19">
        <f>Totals!B964</f>
        <v>0</v>
      </c>
      <c r="C865" s="19">
        <f>Totals!C964</f>
        <v>0</v>
      </c>
      <c r="D865" s="19">
        <f>Totals!D965</f>
        <v>0</v>
      </c>
      <c r="E865" s="19">
        <f>Totals!E965</f>
        <v>0</v>
      </c>
      <c r="F865" s="21"/>
      <c r="G865" s="29"/>
      <c r="H865" s="18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  <c r="AE865" s="21"/>
      <c r="AF865" s="21"/>
      <c r="AG865" s="21"/>
      <c r="AH865" s="21"/>
    </row>
    <row r="866" spans="1:34" ht="12.75" customHeight="1">
      <c r="A866" s="21"/>
      <c r="B866" s="19">
        <f>Totals!B965</f>
        <v>0</v>
      </c>
      <c r="C866" s="19">
        <f>Totals!C965</f>
        <v>0</v>
      </c>
      <c r="D866" s="19">
        <f>Totals!D966</f>
        <v>0</v>
      </c>
      <c r="E866" s="19">
        <f>Totals!E966</f>
        <v>0</v>
      </c>
      <c r="F866" s="21"/>
      <c r="G866" s="29"/>
      <c r="H866" s="18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  <c r="AE866" s="21"/>
      <c r="AF866" s="21"/>
      <c r="AG866" s="21"/>
      <c r="AH866" s="21"/>
    </row>
    <row r="867" spans="1:34" ht="12.75" customHeight="1">
      <c r="A867" s="21"/>
      <c r="B867" s="19">
        <f>Totals!B966</f>
        <v>0</v>
      </c>
      <c r="C867" s="19">
        <f>Totals!C966</f>
        <v>0</v>
      </c>
      <c r="D867" s="19">
        <f>Totals!D967</f>
        <v>0</v>
      </c>
      <c r="E867" s="19">
        <f>Totals!E967</f>
        <v>0</v>
      </c>
      <c r="F867" s="21"/>
      <c r="G867" s="29"/>
      <c r="H867" s="18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  <c r="AE867" s="21"/>
      <c r="AF867" s="21"/>
      <c r="AG867" s="21"/>
      <c r="AH867" s="21"/>
    </row>
    <row r="868" spans="1:34" ht="12.75" customHeight="1">
      <c r="A868" s="21"/>
      <c r="B868" s="19">
        <f>Totals!B967</f>
        <v>0</v>
      </c>
      <c r="C868" s="19">
        <f>Totals!C967</f>
        <v>0</v>
      </c>
      <c r="D868" s="19">
        <f>Totals!D968</f>
        <v>0</v>
      </c>
      <c r="E868" s="19">
        <f>Totals!E968</f>
        <v>0</v>
      </c>
      <c r="F868" s="21"/>
      <c r="G868" s="29"/>
      <c r="H868" s="18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  <c r="AE868" s="21"/>
      <c r="AF868" s="21"/>
      <c r="AG868" s="21"/>
      <c r="AH868" s="21"/>
    </row>
    <row r="869" spans="1:34" ht="12.75" customHeight="1">
      <c r="A869" s="21"/>
      <c r="B869" s="19">
        <f>Totals!B968</f>
        <v>0</v>
      </c>
      <c r="C869" s="19">
        <f>Totals!C968</f>
        <v>0</v>
      </c>
      <c r="D869" s="19">
        <f>Totals!D969</f>
        <v>0</v>
      </c>
      <c r="E869" s="19">
        <f>Totals!E969</f>
        <v>0</v>
      </c>
      <c r="F869" s="21"/>
      <c r="G869" s="29"/>
      <c r="H869" s="18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  <c r="AE869" s="21"/>
      <c r="AF869" s="21"/>
      <c r="AG869" s="21"/>
      <c r="AH869" s="21"/>
    </row>
    <row r="870" spans="1:34" ht="12.75" customHeight="1">
      <c r="A870" s="21"/>
      <c r="B870" s="19">
        <f>Totals!B969</f>
        <v>0</v>
      </c>
      <c r="C870" s="19">
        <f>Totals!C969</f>
        <v>0</v>
      </c>
      <c r="D870" s="19">
        <f>Totals!D970</f>
        <v>0</v>
      </c>
      <c r="E870" s="19">
        <f>Totals!E970</f>
        <v>0</v>
      </c>
      <c r="F870" s="21"/>
      <c r="G870" s="29"/>
      <c r="H870" s="18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  <c r="AE870" s="21"/>
      <c r="AF870" s="21"/>
      <c r="AG870" s="21"/>
      <c r="AH870" s="21"/>
    </row>
    <row r="871" spans="1:34" ht="12.75" customHeight="1">
      <c r="A871" s="21"/>
      <c r="B871" s="19">
        <f>Totals!B970</f>
        <v>0</v>
      </c>
      <c r="C871" s="19">
        <f>Totals!C970</f>
        <v>0</v>
      </c>
      <c r="D871" s="19">
        <f>Totals!D971</f>
        <v>0</v>
      </c>
      <c r="E871" s="19">
        <f>Totals!E971</f>
        <v>0</v>
      </c>
      <c r="F871" s="21"/>
      <c r="G871" s="29"/>
      <c r="H871" s="18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  <c r="AE871" s="21"/>
      <c r="AF871" s="21"/>
      <c r="AG871" s="21"/>
      <c r="AH871" s="21"/>
    </row>
    <row r="872" spans="1:34" ht="12.75" customHeight="1">
      <c r="A872" s="21"/>
      <c r="B872" s="19">
        <f>Totals!B971</f>
        <v>0</v>
      </c>
      <c r="C872" s="19">
        <f>Totals!C971</f>
        <v>0</v>
      </c>
      <c r="D872" s="19">
        <f>Totals!D972</f>
        <v>0</v>
      </c>
      <c r="E872" s="19">
        <f>Totals!E972</f>
        <v>0</v>
      </c>
      <c r="F872" s="21"/>
      <c r="G872" s="29"/>
      <c r="H872" s="18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  <c r="AE872" s="21"/>
      <c r="AF872" s="21"/>
      <c r="AG872" s="21"/>
      <c r="AH872" s="21"/>
    </row>
    <row r="873" spans="1:34" ht="12.75" customHeight="1">
      <c r="A873" s="21"/>
      <c r="B873" s="19">
        <f>Totals!B972</f>
        <v>0</v>
      </c>
      <c r="C873" s="19">
        <f>Totals!C972</f>
        <v>0</v>
      </c>
      <c r="D873" s="19">
        <f>Totals!D973</f>
        <v>0</v>
      </c>
      <c r="E873" s="19">
        <f>Totals!E973</f>
        <v>0</v>
      </c>
      <c r="F873" s="21"/>
      <c r="G873" s="29"/>
      <c r="H873" s="18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  <c r="AE873" s="21"/>
      <c r="AF873" s="21"/>
      <c r="AG873" s="21"/>
      <c r="AH873" s="21"/>
    </row>
    <row r="874" spans="1:34" ht="12.75" customHeight="1">
      <c r="A874" s="21"/>
      <c r="B874" s="19">
        <f>Totals!B973</f>
        <v>0</v>
      </c>
      <c r="C874" s="19">
        <f>Totals!C973</f>
        <v>0</v>
      </c>
      <c r="D874" s="19">
        <f>Totals!D974</f>
        <v>0</v>
      </c>
      <c r="E874" s="19">
        <f>Totals!E974</f>
        <v>0</v>
      </c>
      <c r="F874" s="21"/>
      <c r="G874" s="29"/>
      <c r="H874" s="18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  <c r="AE874" s="21"/>
      <c r="AF874" s="21"/>
      <c r="AG874" s="21"/>
      <c r="AH874" s="21"/>
    </row>
    <row r="875" spans="1:34" ht="12.75" customHeight="1">
      <c r="A875" s="21"/>
      <c r="B875" s="19">
        <f>Totals!B974</f>
        <v>0</v>
      </c>
      <c r="C875" s="19">
        <f>Totals!C974</f>
        <v>0</v>
      </c>
      <c r="D875" s="19">
        <f>Totals!D975</f>
        <v>0</v>
      </c>
      <c r="E875" s="19">
        <f>Totals!E975</f>
        <v>0</v>
      </c>
      <c r="F875" s="21"/>
      <c r="G875" s="29"/>
      <c r="H875" s="18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  <c r="AE875" s="21"/>
      <c r="AF875" s="21"/>
      <c r="AG875" s="21"/>
      <c r="AH875" s="21"/>
    </row>
    <row r="876" spans="1:34" ht="12.75" customHeight="1">
      <c r="A876" s="21"/>
      <c r="B876" s="19">
        <f>Totals!B975</f>
        <v>0</v>
      </c>
      <c r="C876" s="19">
        <f>Totals!C975</f>
        <v>0</v>
      </c>
      <c r="D876" s="19">
        <f>Totals!D976</f>
        <v>0</v>
      </c>
      <c r="E876" s="19">
        <f>Totals!E976</f>
        <v>0</v>
      </c>
      <c r="F876" s="21"/>
      <c r="G876" s="29"/>
      <c r="H876" s="18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  <c r="AE876" s="21"/>
      <c r="AF876" s="21"/>
      <c r="AG876" s="21"/>
      <c r="AH876" s="21"/>
    </row>
    <row r="877" spans="1:34" ht="12.75" customHeight="1">
      <c r="A877" s="21"/>
      <c r="B877" s="19">
        <f>Totals!B976</f>
        <v>0</v>
      </c>
      <c r="C877" s="19">
        <f>Totals!C976</f>
        <v>0</v>
      </c>
      <c r="D877" s="19">
        <f>Totals!D977</f>
        <v>0</v>
      </c>
      <c r="E877" s="19">
        <f>Totals!E977</f>
        <v>0</v>
      </c>
      <c r="F877" s="21"/>
      <c r="G877" s="29"/>
      <c r="H877" s="18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  <c r="AE877" s="21"/>
      <c r="AF877" s="21"/>
      <c r="AG877" s="21"/>
      <c r="AH877" s="21"/>
    </row>
    <row r="878" spans="1:34" ht="12.75" customHeight="1">
      <c r="A878" s="21"/>
      <c r="B878" s="19">
        <f>Totals!B977</f>
        <v>0</v>
      </c>
      <c r="C878" s="19">
        <f>Totals!C977</f>
        <v>0</v>
      </c>
      <c r="D878" s="19">
        <f>Totals!D978</f>
        <v>0</v>
      </c>
      <c r="E878" s="19">
        <f>Totals!E981</f>
        <v>0</v>
      </c>
      <c r="F878" s="21"/>
      <c r="G878" s="29"/>
      <c r="H878" s="18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  <c r="AE878" s="21"/>
      <c r="AF878" s="21"/>
      <c r="AG878" s="21"/>
      <c r="AH878" s="21"/>
    </row>
    <row r="879" spans="1:34" ht="15" customHeight="1">
      <c r="B879" s="19">
        <f>Totals!B978</f>
        <v>0</v>
      </c>
      <c r="C879" s="19">
        <f>Totals!C981</f>
        <v>0</v>
      </c>
    </row>
  </sheetData>
  <pageMargins left="0.78749999999999998" right="0.78749999999999998" top="1.05277777777778" bottom="1.05277777777778" header="0" footer="0"/>
  <pageSetup orientation="portrait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AutoX</vt:lpstr>
      <vt:lpstr>Totals</vt:lpstr>
      <vt:lpstr>TimeTrial</vt:lpstr>
      <vt:lpstr>BestOf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mica@mbrhelicopters.com</cp:lastModifiedBy>
  <dcterms:created xsi:type="dcterms:W3CDTF">2021-04-27T14:40:32Z</dcterms:created>
  <dcterms:modified xsi:type="dcterms:W3CDTF">2024-10-24T18:16:26Z</dcterms:modified>
</cp:coreProperties>
</file>